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6.aciinfo.local\frsc\sc\459945\My Documents\"/>
    </mc:Choice>
  </mc:AlternateContent>
  <xr:revisionPtr revIDLastSave="0" documentId="8_{5F5F1369-DD3A-4841-AE50-E81697D6B2AE}" xr6:coauthVersionLast="47" xr6:coauthVersionMax="47" xr10:uidLastSave="{00000000-0000-0000-0000-000000000000}"/>
  <bookViews>
    <workbookView xWindow="-120" yWindow="-120" windowWidth="29040" windowHeight="15840" xr2:uid="{58EFC8BE-7026-43FA-A768-DE80C79863BE}"/>
  </bookViews>
  <sheets>
    <sheet name="Motoveicoli" sheetId="1" r:id="rId1"/>
  </sheets>
  <definedNames>
    <definedName name="_xlnm.Print_Area" localSheetId="0">Motoveicoli!$A$1:$G$177</definedName>
    <definedName name="_xlnm.Print_Titles" localSheetId="0">Motoveicoli!$1:$1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7" i="1" l="1"/>
  <c r="G176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0" i="1"/>
  <c r="G9" i="1"/>
  <c r="G8" i="1"/>
  <c r="G7" i="1"/>
  <c r="G6" i="1"/>
  <c r="G5" i="1"/>
  <c r="G4" i="1"/>
  <c r="G3" i="1"/>
  <c r="F3" i="1"/>
  <c r="E3" i="1"/>
  <c r="D3" i="1"/>
</calcChain>
</file>

<file path=xl/sharedStrings.xml><?xml version="1.0" encoding="utf-8"?>
<sst xmlns="http://schemas.openxmlformats.org/spreadsheetml/2006/main" count="354" uniqueCount="221">
  <si>
    <t>MARCA</t>
  </si>
  <si>
    <t>MODELLO</t>
  </si>
  <si>
    <t>COSTO KM 15.000 KM</t>
  </si>
  <si>
    <t>FRINGE BENEFIT ANNUALE (10% CK)</t>
  </si>
  <si>
    <t>FRINGE BENEFIT ANNUALE (25% CK)</t>
  </si>
  <si>
    <t>FRINGE BENEFIT ANNUALE (30% CK)</t>
  </si>
  <si>
    <t>FRINGE BENEFIT ANNUALE (50% CK)</t>
  </si>
  <si>
    <t>CICLOMOTORI</t>
  </si>
  <si>
    <t>APRILIA</t>
  </si>
  <si>
    <t>SCARABEO 50 4T</t>
  </si>
  <si>
    <t>KYMCO</t>
  </si>
  <si>
    <t>LIKE 50 T4</t>
  </si>
  <si>
    <t>PIAGGIO</t>
  </si>
  <si>
    <t>APE 50CC</t>
  </si>
  <si>
    <t>LIBERTY 4T 50</t>
  </si>
  <si>
    <t>VESPA ET4 50</t>
  </si>
  <si>
    <t>ZIP 50 4T</t>
  </si>
  <si>
    <t>SYM</t>
  </si>
  <si>
    <t>SYMPHONY 50 4T</t>
  </si>
  <si>
    <t>YAMAHA</t>
  </si>
  <si>
    <t>NEOS 50 4T</t>
  </si>
  <si>
    <t>CICLOMOTORI ELETTRICI</t>
  </si>
  <si>
    <t>ASKOLL</t>
  </si>
  <si>
    <t>ES 1 1,5 KW</t>
  </si>
  <si>
    <t>CITROEN</t>
  </si>
  <si>
    <t>AMI ELETTRICA</t>
  </si>
  <si>
    <t>E-FLASH</t>
  </si>
  <si>
    <t>LIGHT 2,4 KWH</t>
  </si>
  <si>
    <t>FIAT</t>
  </si>
  <si>
    <t>TOPOLINO DOLCEVITA</t>
  </si>
  <si>
    <t>LIFAN</t>
  </si>
  <si>
    <t>E4 1.7 KW ELETTRICO</t>
  </si>
  <si>
    <t>MICROCAR</t>
  </si>
  <si>
    <t>AIXAM</t>
  </si>
  <si>
    <t>A.721 400CC</t>
  </si>
  <si>
    <t>COUPÉ GTI 400</t>
  </si>
  <si>
    <t>CASALINI</t>
  </si>
  <si>
    <t>M14 2.0 635CC</t>
  </si>
  <si>
    <t>YDEA CLASSIC</t>
  </si>
  <si>
    <t>CHATENET</t>
  </si>
  <si>
    <t>CH 22 00 500CC</t>
  </si>
  <si>
    <t>CH 26 ST 520CC</t>
  </si>
  <si>
    <t>ITALCAR</t>
  </si>
  <si>
    <t>T3 505CC</t>
  </si>
  <si>
    <t>LIGIER</t>
  </si>
  <si>
    <t>JS50 BLUELINE 480CC</t>
  </si>
  <si>
    <t>X-TOO 2 BASE</t>
  </si>
  <si>
    <t>META</t>
  </si>
  <si>
    <t>POCKET 505CC</t>
  </si>
  <si>
    <t>TOWNLIFE</t>
  </si>
  <si>
    <t>GINEVRA ND</t>
  </si>
  <si>
    <t>MOTOCICLI</t>
  </si>
  <si>
    <t>SCARABEO 100 4T</t>
  </si>
  <si>
    <t>SCARABEO 125 15CV</t>
  </si>
  <si>
    <t>SCARABEO 200 IE 19CV</t>
  </si>
  <si>
    <t>SPORTCITY 250 22CV</t>
  </si>
  <si>
    <t>TUAREG 660 EURO 5</t>
  </si>
  <si>
    <t>BENELLI</t>
  </si>
  <si>
    <t>LEONCINO 500 TRIAL</t>
  </si>
  <si>
    <t>TRK 502 X</t>
  </si>
  <si>
    <t>TRK 702 EURO 5</t>
  </si>
  <si>
    <t>BMW</t>
  </si>
  <si>
    <t>C 400 GT EURO 5</t>
  </si>
  <si>
    <t>F 800 GS 85CV</t>
  </si>
  <si>
    <t>F 800 R 87CV</t>
  </si>
  <si>
    <t>F 900 R 105 CV EURO 5</t>
  </si>
  <si>
    <t>F750 GS ABS 77CV</t>
  </si>
  <si>
    <t>K 1600 GTL 118KW</t>
  </si>
  <si>
    <t>R 1200 GS 125CV ADVENTURE</t>
  </si>
  <si>
    <t>R 1200 R ABS</t>
  </si>
  <si>
    <t>R 1250 GS 136 CV</t>
  </si>
  <si>
    <t>R NINE T 1200 CC  110 CV</t>
  </si>
  <si>
    <t>S 1000 XR ABS</t>
  </si>
  <si>
    <t>DUCATI</t>
  </si>
  <si>
    <t>HYPERMOTARD 939 DUCATI RED</t>
  </si>
  <si>
    <t>MULTISTRADA 950 ABS</t>
  </si>
  <si>
    <t>MULTISTRADA 1200 150CV</t>
  </si>
  <si>
    <t>MULTISTRADA 1250 158 CV</t>
  </si>
  <si>
    <t>MULTISTRADA V4 RALLY 1.200 170 CV</t>
  </si>
  <si>
    <t>PANIGALE V4 S 214 CV</t>
  </si>
  <si>
    <t>SCRAMBLER 1100 CC</t>
  </si>
  <si>
    <t>SCRAMBLER 800 CC</t>
  </si>
  <si>
    <t>GILERA</t>
  </si>
  <si>
    <t>FORZA 500 LT 38CV</t>
  </si>
  <si>
    <t>GUZZI</t>
  </si>
  <si>
    <t>V7 III CARBON ABS 52CV</t>
  </si>
  <si>
    <t>HARLEY-DAVIDSON</t>
  </si>
  <si>
    <t>DYNA FAT BOB 1.7 80CV</t>
  </si>
  <si>
    <t>SPORT GLIDE 1.7 82CV</t>
  </si>
  <si>
    <t>SPORTSTER  XL 1200C CUSTOM 70CV</t>
  </si>
  <si>
    <t>HONDA</t>
  </si>
  <si>
    <t>ADV 350 2022</t>
  </si>
  <si>
    <t>AFRICA TWIN CFR 1100 D</t>
  </si>
  <si>
    <t>AFRICA TWIN CFR 1000</t>
  </si>
  <si>
    <t>CB 1000 R 92KW</t>
  </si>
  <si>
    <t>CB 500 X EURO 5</t>
  </si>
  <si>
    <t>CB 500F 48CV</t>
  </si>
  <si>
    <t>CB 650 F ABS</t>
  </si>
  <si>
    <t>CB1000 R ABS 145CV</t>
  </si>
  <si>
    <t>CB125 13CV</t>
  </si>
  <si>
    <t>CBR 1000 RR 178CV</t>
  </si>
  <si>
    <t>CBR 650F 87CV</t>
  </si>
  <si>
    <t>CMX 500 46 CV EURO5</t>
  </si>
  <si>
    <t>CROSSRUNNER 800 CC</t>
  </si>
  <si>
    <t>FORZA 300 26CV</t>
  </si>
  <si>
    <t>FORZA 350 EURO 5</t>
  </si>
  <si>
    <t>GOLD WING 1800</t>
  </si>
  <si>
    <t>INTEGRA 750 DCT 55CV</t>
  </si>
  <si>
    <t>NC 750 X 55CV</t>
  </si>
  <si>
    <t>PCX 150 13CV</t>
  </si>
  <si>
    <t>SH 125 I ANNO 2009</t>
  </si>
  <si>
    <t>SH 150 MOD.2022 EURO5</t>
  </si>
  <si>
    <t>SH 150 MOD.2007</t>
  </si>
  <si>
    <t>SH 350 EURO 5</t>
  </si>
  <si>
    <t>SH MODE 125 EURO 5</t>
  </si>
  <si>
    <t>SW T400</t>
  </si>
  <si>
    <t>VFR 800</t>
  </si>
  <si>
    <t>X-ADV 750 55CV ABS</t>
  </si>
  <si>
    <t>XL 750 TRANSALP EURO 5</t>
  </si>
  <si>
    <t>HUSQVARNA</t>
  </si>
  <si>
    <t>701 ENDURO 75CV</t>
  </si>
  <si>
    <t>KAWASAKI</t>
  </si>
  <si>
    <t>ER-6N 650</t>
  </si>
  <si>
    <t>J300 ABS 28 CV</t>
  </si>
  <si>
    <t>NINJA 400 45CV</t>
  </si>
  <si>
    <t>NINJA ZX-6R 124CV  MOD 2024</t>
  </si>
  <si>
    <t>VERSYS 650 69 CV</t>
  </si>
  <si>
    <t>Z 1000</t>
  </si>
  <si>
    <t>Z 1000 SX 142CV ABS</t>
  </si>
  <si>
    <t>Z 650 ABS</t>
  </si>
  <si>
    <t>Z 800 113 CV</t>
  </si>
  <si>
    <t>Z900 RS 110CV</t>
  </si>
  <si>
    <t>KOVE</t>
  </si>
  <si>
    <t>510X 500CC 48CV</t>
  </si>
  <si>
    <t>KTM</t>
  </si>
  <si>
    <t>390 ADVENTURE</t>
  </si>
  <si>
    <t>690 DUKE NAKED</t>
  </si>
  <si>
    <t>DUKE 125 ABS</t>
  </si>
  <si>
    <t>AGILITY 125 R 16</t>
  </si>
  <si>
    <t>AGILITY 200I R16</t>
  </si>
  <si>
    <t>DOWNTOWN 300I ABS</t>
  </si>
  <si>
    <t>DOWNTOWN 350I ABS</t>
  </si>
  <si>
    <t>LIKE 200I</t>
  </si>
  <si>
    <t>PEOPLE 125I ONE</t>
  </si>
  <si>
    <t>PEOPLE 300 GTI ABS</t>
  </si>
  <si>
    <t>PEOPLE S 200</t>
  </si>
  <si>
    <t>PEOPLE S 125 EURO 5</t>
  </si>
  <si>
    <t>PEOPLE S 150 ABS</t>
  </si>
  <si>
    <t>XCITING 300I</t>
  </si>
  <si>
    <t>X-TOWN 300I 25CV ABS</t>
  </si>
  <si>
    <t>MASH</t>
  </si>
  <si>
    <t>CITY 125</t>
  </si>
  <si>
    <t>MOTO MORINI</t>
  </si>
  <si>
    <t>MOTO MORINI 11 E MEZZO 117CV</t>
  </si>
  <si>
    <t>X-CAPE 650 EURO 5</t>
  </si>
  <si>
    <t>MV AUGUSTA</t>
  </si>
  <si>
    <t>BRUTALE 800</t>
  </si>
  <si>
    <t>BRUTALE 800 110CV</t>
  </si>
  <si>
    <t>RIVALE 125CV 800</t>
  </si>
  <si>
    <t>PEUGEOT</t>
  </si>
  <si>
    <t>METROPOLIS 400 37CV</t>
  </si>
  <si>
    <t>TWEET EVO 125 PROFESSIONAL</t>
  </si>
  <si>
    <t>BEVERLY 300 IE</t>
  </si>
  <si>
    <t>BEVERLY - 125 IE 15CV</t>
  </si>
  <si>
    <t>BEVERLY 350 IE SPORT TOURING</t>
  </si>
  <si>
    <t>BEVERLY 400 HPE</t>
  </si>
  <si>
    <t>LIBERTY 150</t>
  </si>
  <si>
    <t>LIBERTY 125 ABS</t>
  </si>
  <si>
    <t>LIBERTY 125 MOD.2007</t>
  </si>
  <si>
    <t>MEDLEY 125 ABS</t>
  </si>
  <si>
    <t>MEDLEY 150 ABS EURO 5</t>
  </si>
  <si>
    <t>MP3 500 40CV</t>
  </si>
  <si>
    <t>VESPA 125 PRIMAVERA</t>
  </si>
  <si>
    <t>VESPA 300 GTS</t>
  </si>
  <si>
    <t>VESPA GTS 300 I.E.</t>
  </si>
  <si>
    <t>ROYAL ENFIELD</t>
  </si>
  <si>
    <t>HNTR 350 EURO 5</t>
  </si>
  <si>
    <t>SUZUKI</t>
  </si>
  <si>
    <t>BURGMAN 200 18CV ABS</t>
  </si>
  <si>
    <t>GSX-R 1000 185CV</t>
  </si>
  <si>
    <t>GSX-R 600 125CV</t>
  </si>
  <si>
    <t>V-STROM 1000 100CV ABS</t>
  </si>
  <si>
    <t>V-STROM DL 650</t>
  </si>
  <si>
    <t>HD 200 F.I. 171CC</t>
  </si>
  <si>
    <t>HD 300 26 CV</t>
  </si>
  <si>
    <t>JOYMAX 300I 29CV ABS</t>
  </si>
  <si>
    <t>SYMPHONY 125 S</t>
  </si>
  <si>
    <t>TRIUMPH</t>
  </si>
  <si>
    <t>BONNEVILLE 865CC</t>
  </si>
  <si>
    <t>STREET TWIN 900</t>
  </si>
  <si>
    <t>TIGER XR 800</t>
  </si>
  <si>
    <t>TIGER 1.2 DESERT 141CV</t>
  </si>
  <si>
    <t>VOGE</t>
  </si>
  <si>
    <t>LX 500 V 48 CV EURO 5</t>
  </si>
  <si>
    <t>VALICO 525 DSX 48CV  MOD 2024</t>
  </si>
  <si>
    <t>VYRUS</t>
  </si>
  <si>
    <t>VYRUS 984 C32V</t>
  </si>
  <si>
    <t>FZ 1</t>
  </si>
  <si>
    <t>MIDNIGHT STAR 1900CC</t>
  </si>
  <si>
    <t>MT-03  321CC EURO 5  MOD. 2022</t>
  </si>
  <si>
    <t>MT-07 700 CC</t>
  </si>
  <si>
    <t>MT-09 TRACER 850 CC</t>
  </si>
  <si>
    <t>T MAX 500</t>
  </si>
  <si>
    <t>TENERE 700 EURO 4</t>
  </si>
  <si>
    <t>TRACER 700 ABS</t>
  </si>
  <si>
    <t>TRACER 900 115 CV</t>
  </si>
  <si>
    <t>TRICITY 155</t>
  </si>
  <si>
    <t>TRICITY 300 EURO 5</t>
  </si>
  <si>
    <t>X CITY 250</t>
  </si>
  <si>
    <t>X MAX 250</t>
  </si>
  <si>
    <t>X MAX 125</t>
  </si>
  <si>
    <t>XENTER 150</t>
  </si>
  <si>
    <t>XJ6 600CC</t>
  </si>
  <si>
    <t>XMAX 400 CC</t>
  </si>
  <si>
    <t>XMAX 300 EURO 4</t>
  </si>
  <si>
    <t>XSR 700 ABS</t>
  </si>
  <si>
    <t>XT 1200 ZE 112CV SUPER TENERE</t>
  </si>
  <si>
    <t>MOTOCICLI ELETTRICI</t>
  </si>
  <si>
    <t>RENAULT</t>
  </si>
  <si>
    <t>TWIZY LIFE FLEX 80 ELETTRICO</t>
  </si>
  <si>
    <t>TWIZY LIFE 45 ELETTRICO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</si>
</sst>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6" x14ac:knownFonts="1">
    <font>
      <sz val="10"/>
      <name val="Arial"/>
      <family val="2"/>
    </font>
    <font>
      <b/>
      <sz val="10"/>
      <name val="Abadi Extra Light"/>
      <family val="2"/>
    </font>
    <font>
      <sz val="11"/>
      <color rgb="FF000000"/>
      <name val="Calibri"/>
      <family val="2"/>
      <charset val="1"/>
    </font>
    <font>
      <sz val="10"/>
      <color rgb="FF000000"/>
      <name val="Abadi Extra Light"/>
      <family val="2"/>
    </font>
    <font>
      <sz val="10"/>
      <name val="Abadi Extra Light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1" fillId="0" borderId="2" xfId="0" applyFont="1" applyBorder="1"/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164" fontId="4" fillId="2" borderId="1" xfId="0" applyNumberFormat="1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4" fillId="3" borderId="1" xfId="2" applyFont="1" applyFill="1" applyBorder="1"/>
    <xf numFmtId="4" fontId="4" fillId="2" borderId="4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1" fillId="2" borderId="5" xfId="0" applyFont="1" applyFill="1" applyBorder="1"/>
  </cellXfs>
  <cellStyles count="3">
    <cellStyle name="Excel Built-in Normal" xfId="2" xr:uid="{F13F49D3-5AF8-4761-A7F9-DF7D57BF76DE}"/>
    <cellStyle name="Normale" xfId="0" builtinId="0"/>
    <cellStyle name="Normale 2" xfId="1" xr:uid="{5DEE1262-27A9-4ACF-883C-D26FB8629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EE9D3-C8C8-4B4B-BC33-C4040A502A8B}">
  <dimension ref="A1:G177"/>
  <sheetViews>
    <sheetView tabSelected="1" zoomScaleNormal="100" workbookViewId="0"/>
  </sheetViews>
  <sheetFormatPr defaultColWidth="12.7109375" defaultRowHeight="12.75" x14ac:dyDescent="0.2"/>
  <cols>
    <col min="1" max="1" width="24.28515625" style="9" customWidth="1"/>
    <col min="2" max="2" width="26.28515625" style="21" bestFit="1" customWidth="1"/>
    <col min="3" max="3" width="11.5703125" style="22" customWidth="1"/>
    <col min="4" max="7" width="10.7109375" style="9" customWidth="1"/>
    <col min="8" max="16384" width="12.7109375" style="9"/>
  </cols>
  <sheetData>
    <row r="1" spans="1:7" s="4" customFormat="1" ht="5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8" customHeight="1" x14ac:dyDescent="0.2">
      <c r="A2" s="5" t="s">
        <v>7</v>
      </c>
      <c r="B2" s="6"/>
      <c r="C2" s="7"/>
      <c r="D2" s="8"/>
      <c r="E2" s="8"/>
      <c r="F2" s="8"/>
    </row>
    <row r="3" spans="1:7" s="14" customFormat="1" x14ac:dyDescent="0.2">
      <c r="A3" s="10" t="s">
        <v>8</v>
      </c>
      <c r="B3" s="11" t="s">
        <v>9</v>
      </c>
      <c r="C3" s="12">
        <v>0.17</v>
      </c>
      <c r="D3" s="13">
        <f>$C3*0.1*15000</f>
        <v>255.00000000000003</v>
      </c>
      <c r="E3" s="13">
        <f>$C3*0.25*15000</f>
        <v>637.5</v>
      </c>
      <c r="F3" s="13">
        <f>$C3*0.3*15000</f>
        <v>765</v>
      </c>
      <c r="G3" s="13">
        <f>$C3*0.5*15000</f>
        <v>1275</v>
      </c>
    </row>
    <row r="4" spans="1:7" s="14" customFormat="1" x14ac:dyDescent="0.2">
      <c r="A4" s="11" t="s">
        <v>10</v>
      </c>
      <c r="B4" s="15" t="s">
        <v>11</v>
      </c>
      <c r="C4" s="16">
        <v>0.1865</v>
      </c>
      <c r="D4" s="13">
        <v>279.75</v>
      </c>
      <c r="E4" s="13">
        <v>699.375</v>
      </c>
      <c r="F4" s="13">
        <v>839.25</v>
      </c>
      <c r="G4" s="13">
        <f t="shared" ref="G4:G67" si="0">$C4*0.5*15000</f>
        <v>1398.75</v>
      </c>
    </row>
    <row r="5" spans="1:7" s="14" customFormat="1" x14ac:dyDescent="0.2">
      <c r="A5" s="10" t="s">
        <v>12</v>
      </c>
      <c r="B5" s="11" t="s">
        <v>13</v>
      </c>
      <c r="C5" s="12">
        <v>0.22939999999999999</v>
      </c>
      <c r="D5" s="13">
        <v>344.1</v>
      </c>
      <c r="E5" s="13">
        <v>860.25</v>
      </c>
      <c r="F5" s="13">
        <v>1032.3</v>
      </c>
      <c r="G5" s="13">
        <f t="shared" si="0"/>
        <v>1720.5</v>
      </c>
    </row>
    <row r="6" spans="1:7" s="14" customFormat="1" x14ac:dyDescent="0.2">
      <c r="A6" s="10" t="s">
        <v>12</v>
      </c>
      <c r="B6" s="11" t="s">
        <v>14</v>
      </c>
      <c r="C6" s="12">
        <v>0.1623</v>
      </c>
      <c r="D6" s="13">
        <v>243.45000000000002</v>
      </c>
      <c r="E6" s="13">
        <v>608.625</v>
      </c>
      <c r="F6" s="13">
        <v>730.34999999999991</v>
      </c>
      <c r="G6" s="13">
        <f t="shared" si="0"/>
        <v>1217.25</v>
      </c>
    </row>
    <row r="7" spans="1:7" s="14" customFormat="1" x14ac:dyDescent="0.2">
      <c r="A7" s="10" t="s">
        <v>12</v>
      </c>
      <c r="B7" s="11" t="s">
        <v>15</v>
      </c>
      <c r="C7" s="12">
        <v>0.1719</v>
      </c>
      <c r="D7" s="13">
        <v>257.85000000000002</v>
      </c>
      <c r="E7" s="13">
        <v>644.625</v>
      </c>
      <c r="F7" s="13">
        <v>773.55</v>
      </c>
      <c r="G7" s="13">
        <f t="shared" si="0"/>
        <v>1289.25</v>
      </c>
    </row>
    <row r="8" spans="1:7" s="14" customFormat="1" x14ac:dyDescent="0.2">
      <c r="A8" s="10" t="s">
        <v>12</v>
      </c>
      <c r="B8" s="11" t="s">
        <v>16</v>
      </c>
      <c r="C8" s="12">
        <v>0.14810000000000001</v>
      </c>
      <c r="D8" s="13">
        <v>222.15000000000003</v>
      </c>
      <c r="E8" s="13">
        <v>555.375</v>
      </c>
      <c r="F8" s="13">
        <v>666.45</v>
      </c>
      <c r="G8" s="13">
        <f t="shared" si="0"/>
        <v>1110.75</v>
      </c>
    </row>
    <row r="9" spans="1:7" s="14" customFormat="1" x14ac:dyDescent="0.2">
      <c r="A9" s="10" t="s">
        <v>17</v>
      </c>
      <c r="B9" s="11" t="s">
        <v>18</v>
      </c>
      <c r="C9" s="12">
        <v>0.14249999999999999</v>
      </c>
      <c r="D9" s="13">
        <v>213.74999999999997</v>
      </c>
      <c r="E9" s="13">
        <v>534.375</v>
      </c>
      <c r="F9" s="13">
        <v>641.25</v>
      </c>
      <c r="G9" s="13">
        <f t="shared" si="0"/>
        <v>1068.75</v>
      </c>
    </row>
    <row r="10" spans="1:7" s="14" customFormat="1" x14ac:dyDescent="0.2">
      <c r="A10" s="10" t="s">
        <v>19</v>
      </c>
      <c r="B10" s="11" t="s">
        <v>20</v>
      </c>
      <c r="C10" s="12">
        <v>0.15509999999999999</v>
      </c>
      <c r="D10" s="13">
        <v>232.65</v>
      </c>
      <c r="E10" s="13">
        <v>581.625</v>
      </c>
      <c r="F10" s="13">
        <v>697.94999999999993</v>
      </c>
      <c r="G10" s="13">
        <f t="shared" si="0"/>
        <v>1163.25</v>
      </c>
    </row>
    <row r="11" spans="1:7" s="14" customFormat="1" ht="18" customHeight="1" x14ac:dyDescent="0.2">
      <c r="A11" s="5" t="s">
        <v>21</v>
      </c>
      <c r="B11" s="17"/>
      <c r="C11" s="18"/>
      <c r="D11" s="19"/>
      <c r="E11" s="19"/>
      <c r="F11" s="19"/>
    </row>
    <row r="12" spans="1:7" s="14" customFormat="1" x14ac:dyDescent="0.2">
      <c r="A12" s="10" t="s">
        <v>22</v>
      </c>
      <c r="B12" s="11" t="s">
        <v>23</v>
      </c>
      <c r="C12" s="12">
        <v>0.1158</v>
      </c>
      <c r="D12" s="13">
        <v>173.7</v>
      </c>
      <c r="E12" s="13">
        <v>434.25</v>
      </c>
      <c r="F12" s="13">
        <v>521.1</v>
      </c>
      <c r="G12" s="13">
        <f t="shared" si="0"/>
        <v>868.5</v>
      </c>
    </row>
    <row r="13" spans="1:7" s="14" customFormat="1" x14ac:dyDescent="0.2">
      <c r="A13" s="10" t="s">
        <v>24</v>
      </c>
      <c r="B13" s="11" t="s">
        <v>25</v>
      </c>
      <c r="C13" s="12">
        <v>0.26129999999999998</v>
      </c>
      <c r="D13" s="13">
        <v>391.95</v>
      </c>
      <c r="E13" s="13">
        <v>979.87499999999989</v>
      </c>
      <c r="F13" s="13">
        <v>1175.8499999999999</v>
      </c>
      <c r="G13" s="13">
        <f t="shared" si="0"/>
        <v>1959.7499999999998</v>
      </c>
    </row>
    <row r="14" spans="1:7" s="14" customFormat="1" x14ac:dyDescent="0.2">
      <c r="A14" s="10" t="s">
        <v>26</v>
      </c>
      <c r="B14" s="11" t="s">
        <v>27</v>
      </c>
      <c r="C14" s="12">
        <v>0.1522</v>
      </c>
      <c r="D14" s="13">
        <v>228.3</v>
      </c>
      <c r="E14" s="13">
        <v>570.75</v>
      </c>
      <c r="F14" s="13">
        <v>684.9</v>
      </c>
      <c r="G14" s="13">
        <f t="shared" si="0"/>
        <v>1141.5</v>
      </c>
    </row>
    <row r="15" spans="1:7" s="14" customFormat="1" x14ac:dyDescent="0.2">
      <c r="A15" s="10" t="s">
        <v>28</v>
      </c>
      <c r="B15" s="11" t="s">
        <v>29</v>
      </c>
      <c r="C15" s="12">
        <v>0.3281</v>
      </c>
      <c r="D15" s="13">
        <v>492.15</v>
      </c>
      <c r="E15" s="13">
        <v>1230.375</v>
      </c>
      <c r="F15" s="13">
        <v>1476.45</v>
      </c>
      <c r="G15" s="13">
        <f t="shared" si="0"/>
        <v>2460.75</v>
      </c>
    </row>
    <row r="16" spans="1:7" s="14" customFormat="1" x14ac:dyDescent="0.2">
      <c r="A16" s="10" t="s">
        <v>30</v>
      </c>
      <c r="B16" s="11" t="s">
        <v>31</v>
      </c>
      <c r="C16" s="12">
        <v>0.1283</v>
      </c>
      <c r="D16" s="13">
        <v>192.45000000000002</v>
      </c>
      <c r="E16" s="13">
        <v>481.125</v>
      </c>
      <c r="F16" s="13">
        <v>577.34999999999991</v>
      </c>
      <c r="G16" s="13">
        <f t="shared" si="0"/>
        <v>962.25</v>
      </c>
    </row>
    <row r="17" spans="1:7" ht="18" customHeight="1" x14ac:dyDescent="0.2">
      <c r="A17" s="20" t="s">
        <v>32</v>
      </c>
      <c r="D17" s="23"/>
      <c r="E17" s="23"/>
      <c r="F17" s="23"/>
    </row>
    <row r="18" spans="1:7" s="14" customFormat="1" x14ac:dyDescent="0.2">
      <c r="A18" s="10" t="s">
        <v>33</v>
      </c>
      <c r="B18" s="11" t="s">
        <v>34</v>
      </c>
      <c r="C18" s="12">
        <v>0.34620000000000001</v>
      </c>
      <c r="D18" s="13">
        <v>519.30000000000007</v>
      </c>
      <c r="E18" s="13">
        <v>1298.25</v>
      </c>
      <c r="F18" s="13">
        <v>1557.8999999999999</v>
      </c>
      <c r="G18" s="13">
        <f t="shared" si="0"/>
        <v>2596.5</v>
      </c>
    </row>
    <row r="19" spans="1:7" s="14" customFormat="1" x14ac:dyDescent="0.2">
      <c r="A19" s="10" t="s">
        <v>33</v>
      </c>
      <c r="B19" s="11" t="s">
        <v>35</v>
      </c>
      <c r="C19" s="12">
        <v>0.43830000000000002</v>
      </c>
      <c r="D19" s="13">
        <v>657.45000000000016</v>
      </c>
      <c r="E19" s="13">
        <v>1643.625</v>
      </c>
      <c r="F19" s="13">
        <v>1972.35</v>
      </c>
      <c r="G19" s="13">
        <f t="shared" si="0"/>
        <v>3287.25</v>
      </c>
    </row>
    <row r="20" spans="1:7" s="14" customFormat="1" x14ac:dyDescent="0.2">
      <c r="A20" s="10" t="s">
        <v>36</v>
      </c>
      <c r="B20" s="11" t="s">
        <v>37</v>
      </c>
      <c r="C20" s="12">
        <v>0.45290000000000002</v>
      </c>
      <c r="D20" s="13">
        <v>679.35</v>
      </c>
      <c r="E20" s="13">
        <v>1698.375</v>
      </c>
      <c r="F20" s="13">
        <v>2038.05</v>
      </c>
      <c r="G20" s="13">
        <f t="shared" si="0"/>
        <v>3396.75</v>
      </c>
    </row>
    <row r="21" spans="1:7" s="14" customFormat="1" x14ac:dyDescent="0.2">
      <c r="A21" s="10" t="s">
        <v>36</v>
      </c>
      <c r="B21" s="11" t="s">
        <v>38</v>
      </c>
      <c r="C21" s="12">
        <v>0.33900000000000002</v>
      </c>
      <c r="D21" s="13">
        <v>508.50000000000011</v>
      </c>
      <c r="E21" s="13">
        <v>1271.25</v>
      </c>
      <c r="F21" s="13">
        <v>1525.5</v>
      </c>
      <c r="G21" s="13">
        <f t="shared" si="0"/>
        <v>2542.5</v>
      </c>
    </row>
    <row r="22" spans="1:7" s="14" customFormat="1" x14ac:dyDescent="0.2">
      <c r="A22" s="10" t="s">
        <v>39</v>
      </c>
      <c r="B22" s="11" t="s">
        <v>40</v>
      </c>
      <c r="C22" s="12">
        <v>0.3695</v>
      </c>
      <c r="D22" s="13">
        <v>554.25</v>
      </c>
      <c r="E22" s="13">
        <v>1385.625</v>
      </c>
      <c r="F22" s="13">
        <v>1662.7499999999998</v>
      </c>
      <c r="G22" s="13">
        <f t="shared" si="0"/>
        <v>2771.25</v>
      </c>
    </row>
    <row r="23" spans="1:7" s="14" customFormat="1" x14ac:dyDescent="0.2">
      <c r="A23" s="10" t="s">
        <v>39</v>
      </c>
      <c r="B23" s="11" t="s">
        <v>41</v>
      </c>
      <c r="C23" s="12">
        <v>0.4461</v>
      </c>
      <c r="D23" s="13">
        <v>669.15000000000009</v>
      </c>
      <c r="E23" s="13">
        <v>1672.875</v>
      </c>
      <c r="F23" s="13">
        <v>2007.45</v>
      </c>
      <c r="G23" s="13">
        <f t="shared" si="0"/>
        <v>3345.75</v>
      </c>
    </row>
    <row r="24" spans="1:7" s="14" customFormat="1" x14ac:dyDescent="0.2">
      <c r="A24" s="10" t="s">
        <v>42</v>
      </c>
      <c r="B24" s="11" t="s">
        <v>43</v>
      </c>
      <c r="C24" s="12">
        <v>0.33779999999999999</v>
      </c>
      <c r="D24" s="13">
        <v>506.7</v>
      </c>
      <c r="E24" s="13">
        <v>1266.75</v>
      </c>
      <c r="F24" s="13">
        <v>1520.1</v>
      </c>
      <c r="G24" s="13">
        <f t="shared" si="0"/>
        <v>2533.5</v>
      </c>
    </row>
    <row r="25" spans="1:7" s="14" customFormat="1" x14ac:dyDescent="0.2">
      <c r="A25" s="10" t="s">
        <v>44</v>
      </c>
      <c r="B25" s="11" t="s">
        <v>45</v>
      </c>
      <c r="C25" s="12">
        <v>0.41270000000000001</v>
      </c>
      <c r="D25" s="13">
        <v>619.05000000000007</v>
      </c>
      <c r="E25" s="13">
        <v>1547.625</v>
      </c>
      <c r="F25" s="13">
        <v>1857.15</v>
      </c>
      <c r="G25" s="13">
        <f t="shared" si="0"/>
        <v>3095.25</v>
      </c>
    </row>
    <row r="26" spans="1:7" s="14" customFormat="1" x14ac:dyDescent="0.2">
      <c r="A26" s="10" t="s">
        <v>44</v>
      </c>
      <c r="B26" s="11" t="s">
        <v>46</v>
      </c>
      <c r="C26" s="12">
        <v>0.34820000000000001</v>
      </c>
      <c r="D26" s="13">
        <v>522.30000000000007</v>
      </c>
      <c r="E26" s="13">
        <v>1305.75</v>
      </c>
      <c r="F26" s="13">
        <v>1566.8999999999999</v>
      </c>
      <c r="G26" s="13">
        <f t="shared" si="0"/>
        <v>2611.5</v>
      </c>
    </row>
    <row r="27" spans="1:7" s="14" customFormat="1" x14ac:dyDescent="0.2">
      <c r="A27" s="10" t="s">
        <v>47</v>
      </c>
      <c r="B27" s="11" t="s">
        <v>48</v>
      </c>
      <c r="C27" s="12">
        <v>0.3523</v>
      </c>
      <c r="D27" s="13">
        <v>528.45000000000005</v>
      </c>
      <c r="E27" s="13">
        <v>1321.125</v>
      </c>
      <c r="F27" s="13">
        <v>1585.35</v>
      </c>
      <c r="G27" s="13">
        <f t="shared" si="0"/>
        <v>2642.25</v>
      </c>
    </row>
    <row r="28" spans="1:7" s="14" customFormat="1" x14ac:dyDescent="0.2">
      <c r="A28" s="10" t="s">
        <v>49</v>
      </c>
      <c r="B28" s="11" t="s">
        <v>50</v>
      </c>
      <c r="C28" s="12">
        <v>0.39250000000000002</v>
      </c>
      <c r="D28" s="13">
        <v>588.75000000000011</v>
      </c>
      <c r="E28" s="13">
        <v>1471.875</v>
      </c>
      <c r="F28" s="13">
        <v>1766.25</v>
      </c>
      <c r="G28" s="13">
        <f t="shared" si="0"/>
        <v>2943.75</v>
      </c>
    </row>
    <row r="29" spans="1:7" ht="18" customHeight="1" x14ac:dyDescent="0.2">
      <c r="A29" s="24" t="s">
        <v>51</v>
      </c>
      <c r="B29" s="6"/>
      <c r="C29" s="7"/>
      <c r="D29" s="19"/>
      <c r="E29" s="19"/>
      <c r="F29" s="19"/>
    </row>
    <row r="30" spans="1:7" s="14" customFormat="1" x14ac:dyDescent="0.2">
      <c r="A30" s="25" t="s">
        <v>8</v>
      </c>
      <c r="B30" s="11" t="s">
        <v>52</v>
      </c>
      <c r="C30" s="12">
        <v>0.1915</v>
      </c>
      <c r="D30" s="26">
        <v>287.25</v>
      </c>
      <c r="E30" s="13">
        <v>718.125</v>
      </c>
      <c r="F30" s="13">
        <v>861.75</v>
      </c>
      <c r="G30" s="13">
        <f t="shared" si="0"/>
        <v>1436.25</v>
      </c>
    </row>
    <row r="31" spans="1:7" s="14" customFormat="1" x14ac:dyDescent="0.2">
      <c r="A31" s="25" t="s">
        <v>8</v>
      </c>
      <c r="B31" s="11" t="s">
        <v>53</v>
      </c>
      <c r="C31" s="12">
        <v>0.17199999999999999</v>
      </c>
      <c r="D31" s="26">
        <v>258</v>
      </c>
      <c r="E31" s="13">
        <v>645</v>
      </c>
      <c r="F31" s="13">
        <v>773.99999999999989</v>
      </c>
      <c r="G31" s="13">
        <f t="shared" si="0"/>
        <v>1290</v>
      </c>
    </row>
    <row r="32" spans="1:7" s="14" customFormat="1" x14ac:dyDescent="0.2">
      <c r="A32" s="25" t="s">
        <v>8</v>
      </c>
      <c r="B32" s="11" t="s">
        <v>54</v>
      </c>
      <c r="C32" s="12">
        <v>0.1792</v>
      </c>
      <c r="D32" s="26">
        <v>268.8</v>
      </c>
      <c r="E32" s="13">
        <v>672</v>
      </c>
      <c r="F32" s="13">
        <v>806.4</v>
      </c>
      <c r="G32" s="13">
        <f t="shared" si="0"/>
        <v>1344</v>
      </c>
    </row>
    <row r="33" spans="1:7" s="14" customFormat="1" x14ac:dyDescent="0.2">
      <c r="A33" s="25" t="s">
        <v>8</v>
      </c>
      <c r="B33" s="11" t="s">
        <v>55</v>
      </c>
      <c r="C33" s="12">
        <v>0.21029999999999999</v>
      </c>
      <c r="D33" s="26">
        <v>315.45</v>
      </c>
      <c r="E33" s="13">
        <v>788.625</v>
      </c>
      <c r="F33" s="13">
        <v>946.34999999999991</v>
      </c>
      <c r="G33" s="13">
        <f t="shared" si="0"/>
        <v>1577.25</v>
      </c>
    </row>
    <row r="34" spans="1:7" s="14" customFormat="1" x14ac:dyDescent="0.2">
      <c r="A34" s="25" t="s">
        <v>8</v>
      </c>
      <c r="B34" s="11" t="s">
        <v>56</v>
      </c>
      <c r="C34" s="12">
        <v>0.33360000000000001</v>
      </c>
      <c r="D34" s="26">
        <v>500.40000000000003</v>
      </c>
      <c r="E34" s="13">
        <v>1251</v>
      </c>
      <c r="F34" s="13">
        <v>1501.2</v>
      </c>
      <c r="G34" s="13">
        <f t="shared" si="0"/>
        <v>2502</v>
      </c>
    </row>
    <row r="35" spans="1:7" s="14" customFormat="1" x14ac:dyDescent="0.2">
      <c r="A35" s="25" t="s">
        <v>57</v>
      </c>
      <c r="B35" s="11" t="s">
        <v>58</v>
      </c>
      <c r="C35" s="12">
        <v>0.27600000000000002</v>
      </c>
      <c r="D35" s="26">
        <v>414.00000000000006</v>
      </c>
      <c r="E35" s="13">
        <v>1035</v>
      </c>
      <c r="F35" s="13">
        <v>1242</v>
      </c>
      <c r="G35" s="13">
        <f t="shared" si="0"/>
        <v>2070</v>
      </c>
    </row>
    <row r="36" spans="1:7" s="14" customFormat="1" x14ac:dyDescent="0.2">
      <c r="A36" s="25" t="s">
        <v>57</v>
      </c>
      <c r="B36" s="11" t="s">
        <v>59</v>
      </c>
      <c r="C36" s="12">
        <v>0.27110000000000001</v>
      </c>
      <c r="D36" s="26">
        <v>406.65000000000003</v>
      </c>
      <c r="E36" s="13">
        <v>1016.625</v>
      </c>
      <c r="F36" s="13">
        <v>1219.95</v>
      </c>
      <c r="G36" s="13">
        <f t="shared" si="0"/>
        <v>2033.25</v>
      </c>
    </row>
    <row r="37" spans="1:7" s="14" customFormat="1" x14ac:dyDescent="0.2">
      <c r="A37" s="25" t="s">
        <v>57</v>
      </c>
      <c r="B37" s="11" t="s">
        <v>60</v>
      </c>
      <c r="C37" s="12">
        <v>0.28670000000000001</v>
      </c>
      <c r="D37" s="26">
        <v>430.05</v>
      </c>
      <c r="E37" s="13">
        <v>1075.125</v>
      </c>
      <c r="F37" s="13">
        <v>1290.1500000000001</v>
      </c>
      <c r="G37" s="13">
        <f t="shared" si="0"/>
        <v>2150.25</v>
      </c>
    </row>
    <row r="38" spans="1:7" s="14" customFormat="1" x14ac:dyDescent="0.2">
      <c r="A38" s="25" t="s">
        <v>61</v>
      </c>
      <c r="B38" s="11" t="s">
        <v>62</v>
      </c>
      <c r="C38" s="12">
        <v>0.29039999999999999</v>
      </c>
      <c r="D38" s="26">
        <v>435.6</v>
      </c>
      <c r="E38" s="13">
        <v>1089</v>
      </c>
      <c r="F38" s="13">
        <v>1306.7999999999997</v>
      </c>
      <c r="G38" s="13">
        <f t="shared" si="0"/>
        <v>2178</v>
      </c>
    </row>
    <row r="39" spans="1:7" s="14" customFormat="1" x14ac:dyDescent="0.2">
      <c r="A39" s="25" t="s">
        <v>61</v>
      </c>
      <c r="B39" s="11" t="s">
        <v>63</v>
      </c>
      <c r="C39" s="12">
        <v>0.35499999999999998</v>
      </c>
      <c r="D39" s="26">
        <v>532.5</v>
      </c>
      <c r="E39" s="13">
        <v>1331.25</v>
      </c>
      <c r="F39" s="13">
        <v>1597.5</v>
      </c>
      <c r="G39" s="13">
        <f t="shared" si="0"/>
        <v>2662.5</v>
      </c>
    </row>
    <row r="40" spans="1:7" s="14" customFormat="1" x14ac:dyDescent="0.2">
      <c r="A40" s="25" t="s">
        <v>61</v>
      </c>
      <c r="B40" s="11" t="s">
        <v>64</v>
      </c>
      <c r="C40" s="12">
        <v>0.29930000000000001</v>
      </c>
      <c r="D40" s="26">
        <v>448.95000000000005</v>
      </c>
      <c r="E40" s="13">
        <v>1122.375</v>
      </c>
      <c r="F40" s="13">
        <v>1346.85</v>
      </c>
      <c r="G40" s="13">
        <f t="shared" si="0"/>
        <v>2244.75</v>
      </c>
    </row>
    <row r="41" spans="1:7" s="14" customFormat="1" x14ac:dyDescent="0.2">
      <c r="A41" s="25" t="s">
        <v>61</v>
      </c>
      <c r="B41" s="11" t="s">
        <v>65</v>
      </c>
      <c r="C41" s="12">
        <v>0.31369999999999998</v>
      </c>
      <c r="D41" s="26">
        <v>470.55</v>
      </c>
      <c r="E41" s="13">
        <v>1176.375</v>
      </c>
      <c r="F41" s="13">
        <v>1411.6499999999999</v>
      </c>
      <c r="G41" s="13">
        <f t="shared" si="0"/>
        <v>2352.75</v>
      </c>
    </row>
    <row r="42" spans="1:7" s="14" customFormat="1" x14ac:dyDescent="0.2">
      <c r="A42" s="25" t="s">
        <v>61</v>
      </c>
      <c r="B42" s="11" t="s">
        <v>66</v>
      </c>
      <c r="C42" s="12">
        <v>0.31559999999999999</v>
      </c>
      <c r="D42" s="26">
        <v>473.4</v>
      </c>
      <c r="E42" s="13">
        <v>1183.5</v>
      </c>
      <c r="F42" s="13">
        <v>1420.2</v>
      </c>
      <c r="G42" s="13">
        <f t="shared" si="0"/>
        <v>2367</v>
      </c>
    </row>
    <row r="43" spans="1:7" s="14" customFormat="1" x14ac:dyDescent="0.2">
      <c r="A43" s="25" t="s">
        <v>61</v>
      </c>
      <c r="B43" s="11" t="s">
        <v>67</v>
      </c>
      <c r="C43" s="12">
        <v>0.60489999999999999</v>
      </c>
      <c r="D43" s="26">
        <v>907.35</v>
      </c>
      <c r="E43" s="13">
        <v>2268.375</v>
      </c>
      <c r="F43" s="13">
        <v>2722.0499999999997</v>
      </c>
      <c r="G43" s="13">
        <f t="shared" si="0"/>
        <v>4536.75</v>
      </c>
    </row>
    <row r="44" spans="1:7" s="14" customFormat="1" x14ac:dyDescent="0.2">
      <c r="A44" s="25" t="s">
        <v>61</v>
      </c>
      <c r="B44" s="11" t="s">
        <v>68</v>
      </c>
      <c r="C44" s="12">
        <v>0.4602</v>
      </c>
      <c r="D44" s="26">
        <v>690.30000000000007</v>
      </c>
      <c r="E44" s="13">
        <v>1725.75</v>
      </c>
      <c r="F44" s="13">
        <v>2070.8999999999996</v>
      </c>
      <c r="G44" s="13">
        <f t="shared" si="0"/>
        <v>3451.5</v>
      </c>
    </row>
    <row r="45" spans="1:7" s="14" customFormat="1" x14ac:dyDescent="0.2">
      <c r="A45" s="25" t="s">
        <v>61</v>
      </c>
      <c r="B45" s="11" t="s">
        <v>69</v>
      </c>
      <c r="C45" s="12">
        <v>0.38619999999999999</v>
      </c>
      <c r="D45" s="26">
        <v>579.30000000000007</v>
      </c>
      <c r="E45" s="13">
        <v>1448.25</v>
      </c>
      <c r="F45" s="13">
        <v>1737.8999999999999</v>
      </c>
      <c r="G45" s="13">
        <f t="shared" si="0"/>
        <v>2896.5</v>
      </c>
    </row>
    <row r="46" spans="1:7" s="14" customFormat="1" x14ac:dyDescent="0.2">
      <c r="A46" s="25" t="s">
        <v>61</v>
      </c>
      <c r="B46" s="11" t="s">
        <v>70</v>
      </c>
      <c r="C46" s="12">
        <v>0.4486</v>
      </c>
      <c r="D46" s="26">
        <v>672.90000000000009</v>
      </c>
      <c r="E46" s="13">
        <v>1682.25</v>
      </c>
      <c r="F46" s="13">
        <v>2018.7</v>
      </c>
      <c r="G46" s="13">
        <f t="shared" si="0"/>
        <v>3364.5</v>
      </c>
    </row>
    <row r="47" spans="1:7" s="14" customFormat="1" x14ac:dyDescent="0.2">
      <c r="A47" s="25" t="s">
        <v>61</v>
      </c>
      <c r="B47" s="11" t="s">
        <v>71</v>
      </c>
      <c r="C47" s="12">
        <v>0.4466</v>
      </c>
      <c r="D47" s="26">
        <v>669.90000000000009</v>
      </c>
      <c r="E47" s="13">
        <v>1674.75</v>
      </c>
      <c r="F47" s="13">
        <v>2009.6999999999998</v>
      </c>
      <c r="G47" s="13">
        <f t="shared" si="0"/>
        <v>3349.5</v>
      </c>
    </row>
    <row r="48" spans="1:7" s="14" customFormat="1" x14ac:dyDescent="0.2">
      <c r="A48" s="25" t="s">
        <v>61</v>
      </c>
      <c r="B48" s="11" t="s">
        <v>72</v>
      </c>
      <c r="C48" s="12">
        <v>0.42449999999999999</v>
      </c>
      <c r="D48" s="26">
        <v>636.75</v>
      </c>
      <c r="E48" s="13">
        <v>1591.875</v>
      </c>
      <c r="F48" s="13">
        <v>1910.2499999999998</v>
      </c>
      <c r="G48" s="13">
        <f t="shared" si="0"/>
        <v>3183.75</v>
      </c>
    </row>
    <row r="49" spans="1:7" s="14" customFormat="1" x14ac:dyDescent="0.2">
      <c r="A49" s="25" t="s">
        <v>73</v>
      </c>
      <c r="B49" s="11" t="s">
        <v>74</v>
      </c>
      <c r="C49" s="12">
        <v>0.3548</v>
      </c>
      <c r="D49" s="26">
        <v>532.20000000000005</v>
      </c>
      <c r="E49" s="13">
        <v>1330.5</v>
      </c>
      <c r="F49" s="13">
        <v>1596.6</v>
      </c>
      <c r="G49" s="13">
        <f t="shared" si="0"/>
        <v>2661</v>
      </c>
    </row>
    <row r="50" spans="1:7" s="14" customFormat="1" x14ac:dyDescent="0.2">
      <c r="A50" s="25" t="s">
        <v>73</v>
      </c>
      <c r="B50" s="11" t="s">
        <v>75</v>
      </c>
      <c r="C50" s="12">
        <v>0.41099999999999998</v>
      </c>
      <c r="D50" s="26">
        <v>616.5</v>
      </c>
      <c r="E50" s="13">
        <v>1541.25</v>
      </c>
      <c r="F50" s="13">
        <v>1849.5</v>
      </c>
      <c r="G50" s="13">
        <f t="shared" si="0"/>
        <v>3082.5</v>
      </c>
    </row>
    <row r="51" spans="1:7" s="14" customFormat="1" x14ac:dyDescent="0.2">
      <c r="A51" s="25" t="s">
        <v>73</v>
      </c>
      <c r="B51" s="11" t="s">
        <v>76</v>
      </c>
      <c r="C51" s="12">
        <v>0.39939999999999998</v>
      </c>
      <c r="D51" s="26">
        <v>599.1</v>
      </c>
      <c r="E51" s="13">
        <v>1497.75</v>
      </c>
      <c r="F51" s="13">
        <v>1797.2999999999997</v>
      </c>
      <c r="G51" s="13">
        <f t="shared" si="0"/>
        <v>2995.5</v>
      </c>
    </row>
    <row r="52" spans="1:7" s="14" customFormat="1" x14ac:dyDescent="0.2">
      <c r="A52" s="25" t="s">
        <v>73</v>
      </c>
      <c r="B52" s="11" t="s">
        <v>77</v>
      </c>
      <c r="C52" s="12">
        <v>0.52390000000000003</v>
      </c>
      <c r="D52" s="26">
        <v>785.85000000000014</v>
      </c>
      <c r="E52" s="13">
        <v>1964.6250000000002</v>
      </c>
      <c r="F52" s="13">
        <v>2357.5500000000002</v>
      </c>
      <c r="G52" s="13">
        <f t="shared" si="0"/>
        <v>3929.2500000000005</v>
      </c>
    </row>
    <row r="53" spans="1:7" s="14" customFormat="1" x14ac:dyDescent="0.2">
      <c r="A53" s="25" t="s">
        <v>73</v>
      </c>
      <c r="B53" s="11" t="s">
        <v>78</v>
      </c>
      <c r="C53" s="12">
        <v>0.61729999999999996</v>
      </c>
      <c r="D53" s="26">
        <v>925.95</v>
      </c>
      <c r="E53" s="13">
        <v>2314.875</v>
      </c>
      <c r="F53" s="13">
        <v>2777.85</v>
      </c>
      <c r="G53" s="13">
        <f t="shared" si="0"/>
        <v>4629.75</v>
      </c>
    </row>
    <row r="54" spans="1:7" s="14" customFormat="1" x14ac:dyDescent="0.2">
      <c r="A54" s="25" t="s">
        <v>73</v>
      </c>
      <c r="B54" s="11" t="s">
        <v>79</v>
      </c>
      <c r="C54" s="12">
        <v>0.62680000000000002</v>
      </c>
      <c r="D54" s="26">
        <v>940.2</v>
      </c>
      <c r="E54" s="13">
        <v>2350.5</v>
      </c>
      <c r="F54" s="13">
        <v>2820.6000000000004</v>
      </c>
      <c r="G54" s="13">
        <f t="shared" si="0"/>
        <v>4701</v>
      </c>
    </row>
    <row r="55" spans="1:7" s="14" customFormat="1" x14ac:dyDescent="0.2">
      <c r="A55" s="25" t="s">
        <v>73</v>
      </c>
      <c r="B55" s="11" t="s">
        <v>80</v>
      </c>
      <c r="C55" s="12">
        <v>0.37040000000000001</v>
      </c>
      <c r="D55" s="26">
        <v>555.6</v>
      </c>
      <c r="E55" s="13">
        <v>1389</v>
      </c>
      <c r="F55" s="13">
        <v>1666.8</v>
      </c>
      <c r="G55" s="13">
        <f t="shared" si="0"/>
        <v>2778</v>
      </c>
    </row>
    <row r="56" spans="1:7" s="14" customFormat="1" x14ac:dyDescent="0.2">
      <c r="A56" s="25" t="s">
        <v>73</v>
      </c>
      <c r="B56" s="11" t="s">
        <v>81</v>
      </c>
      <c r="C56" s="12">
        <v>0.31859999999999999</v>
      </c>
      <c r="D56" s="26">
        <v>477.9</v>
      </c>
      <c r="E56" s="13">
        <v>1194.75</v>
      </c>
      <c r="F56" s="13">
        <v>1433.7</v>
      </c>
      <c r="G56" s="13">
        <f t="shared" si="0"/>
        <v>2389.5</v>
      </c>
    </row>
    <row r="57" spans="1:7" s="14" customFormat="1" x14ac:dyDescent="0.2">
      <c r="A57" s="25" t="s">
        <v>82</v>
      </c>
      <c r="B57" s="11" t="s">
        <v>83</v>
      </c>
      <c r="C57" s="12">
        <v>0.25530000000000003</v>
      </c>
      <c r="D57" s="26">
        <v>382.95000000000005</v>
      </c>
      <c r="E57" s="13">
        <v>957.37500000000011</v>
      </c>
      <c r="F57" s="13">
        <v>1148.8500000000001</v>
      </c>
      <c r="G57" s="13">
        <f t="shared" si="0"/>
        <v>1914.7500000000002</v>
      </c>
    </row>
    <row r="58" spans="1:7" s="14" customFormat="1" x14ac:dyDescent="0.2">
      <c r="A58" s="25" t="s">
        <v>84</v>
      </c>
      <c r="B58" s="11" t="s">
        <v>85</v>
      </c>
      <c r="C58" s="12">
        <v>0.33210000000000001</v>
      </c>
      <c r="D58" s="26">
        <v>498.15000000000003</v>
      </c>
      <c r="E58" s="13">
        <v>1245.375</v>
      </c>
      <c r="F58" s="13">
        <v>1494.45</v>
      </c>
      <c r="G58" s="13">
        <f t="shared" si="0"/>
        <v>2490.75</v>
      </c>
    </row>
    <row r="59" spans="1:7" s="14" customFormat="1" x14ac:dyDescent="0.2">
      <c r="A59" s="25" t="s">
        <v>86</v>
      </c>
      <c r="B59" s="11" t="s">
        <v>87</v>
      </c>
      <c r="C59" s="12">
        <v>0.4556</v>
      </c>
      <c r="D59" s="26">
        <v>683.40000000000009</v>
      </c>
      <c r="E59" s="13">
        <v>1708.5</v>
      </c>
      <c r="F59" s="13">
        <v>2050.1999999999998</v>
      </c>
      <c r="G59" s="13">
        <f t="shared" si="0"/>
        <v>3417</v>
      </c>
    </row>
    <row r="60" spans="1:7" s="14" customFormat="1" x14ac:dyDescent="0.2">
      <c r="A60" s="25" t="s">
        <v>86</v>
      </c>
      <c r="B60" s="11" t="s">
        <v>88</v>
      </c>
      <c r="C60" s="12">
        <v>0.50009999999999999</v>
      </c>
      <c r="D60" s="26">
        <v>750.15</v>
      </c>
      <c r="E60" s="13">
        <v>1875.375</v>
      </c>
      <c r="F60" s="13">
        <v>2250.4499999999998</v>
      </c>
      <c r="G60" s="13">
        <f t="shared" si="0"/>
        <v>3750.75</v>
      </c>
    </row>
    <row r="61" spans="1:7" s="14" customFormat="1" x14ac:dyDescent="0.2">
      <c r="A61" s="25" t="s">
        <v>86</v>
      </c>
      <c r="B61" s="11" t="s">
        <v>89</v>
      </c>
      <c r="C61" s="12">
        <v>0.35759999999999997</v>
      </c>
      <c r="D61" s="26">
        <v>536.4</v>
      </c>
      <c r="E61" s="13">
        <v>1341</v>
      </c>
      <c r="F61" s="13">
        <v>1609.1999999999998</v>
      </c>
      <c r="G61" s="13">
        <f t="shared" si="0"/>
        <v>2682</v>
      </c>
    </row>
    <row r="62" spans="1:7" s="14" customFormat="1" x14ac:dyDescent="0.2">
      <c r="A62" s="25" t="s">
        <v>90</v>
      </c>
      <c r="B62" s="11" t="s">
        <v>91</v>
      </c>
      <c r="C62" s="12">
        <v>0.25040000000000001</v>
      </c>
      <c r="D62" s="26">
        <v>375.6</v>
      </c>
      <c r="E62" s="13">
        <v>939</v>
      </c>
      <c r="F62" s="13">
        <v>1126.8000000000002</v>
      </c>
      <c r="G62" s="13">
        <f t="shared" si="0"/>
        <v>1878</v>
      </c>
    </row>
    <row r="63" spans="1:7" s="14" customFormat="1" x14ac:dyDescent="0.2">
      <c r="A63" s="25" t="s">
        <v>90</v>
      </c>
      <c r="B63" s="11" t="s">
        <v>92</v>
      </c>
      <c r="C63" s="12">
        <v>0.38069999999999998</v>
      </c>
      <c r="D63" s="26">
        <v>571.04999999999995</v>
      </c>
      <c r="E63" s="13">
        <v>1427.625</v>
      </c>
      <c r="F63" s="13">
        <v>1713.1499999999999</v>
      </c>
      <c r="G63" s="13">
        <f t="shared" si="0"/>
        <v>2855.25</v>
      </c>
    </row>
    <row r="64" spans="1:7" s="14" customFormat="1" x14ac:dyDescent="0.2">
      <c r="A64" s="25" t="s">
        <v>90</v>
      </c>
      <c r="B64" s="11" t="s">
        <v>93</v>
      </c>
      <c r="C64" s="12">
        <v>0.35949999999999999</v>
      </c>
      <c r="D64" s="26">
        <v>539.25</v>
      </c>
      <c r="E64" s="13">
        <v>1348.125</v>
      </c>
      <c r="F64" s="13">
        <v>1617.7499999999998</v>
      </c>
      <c r="G64" s="13">
        <f t="shared" si="0"/>
        <v>2696.25</v>
      </c>
    </row>
    <row r="65" spans="1:7" s="14" customFormat="1" x14ac:dyDescent="0.2">
      <c r="A65" s="25" t="s">
        <v>90</v>
      </c>
      <c r="B65" s="11" t="s">
        <v>94</v>
      </c>
      <c r="C65" s="12">
        <v>0.38550000000000001</v>
      </c>
      <c r="D65" s="26">
        <v>578.25</v>
      </c>
      <c r="E65" s="13">
        <v>1445.625</v>
      </c>
      <c r="F65" s="13">
        <v>1734.75</v>
      </c>
      <c r="G65" s="13">
        <f t="shared" si="0"/>
        <v>2891.25</v>
      </c>
    </row>
    <row r="66" spans="1:7" s="14" customFormat="1" x14ac:dyDescent="0.2">
      <c r="A66" s="25" t="s">
        <v>90</v>
      </c>
      <c r="B66" s="11" t="s">
        <v>95</v>
      </c>
      <c r="C66" s="12">
        <v>0.25509999999999999</v>
      </c>
      <c r="D66" s="26">
        <v>382.65000000000003</v>
      </c>
      <c r="E66" s="13">
        <v>956.625</v>
      </c>
      <c r="F66" s="13">
        <v>1147.95</v>
      </c>
      <c r="G66" s="13">
        <f t="shared" si="0"/>
        <v>1913.25</v>
      </c>
    </row>
    <row r="67" spans="1:7" s="14" customFormat="1" x14ac:dyDescent="0.2">
      <c r="A67" s="25" t="s">
        <v>90</v>
      </c>
      <c r="B67" s="11" t="s">
        <v>96</v>
      </c>
      <c r="C67" s="12">
        <v>0.2286</v>
      </c>
      <c r="D67" s="26">
        <v>342.90000000000003</v>
      </c>
      <c r="E67" s="13">
        <v>857.25</v>
      </c>
      <c r="F67" s="13">
        <v>1028.7</v>
      </c>
      <c r="G67" s="13">
        <f t="shared" si="0"/>
        <v>1714.5</v>
      </c>
    </row>
    <row r="68" spans="1:7" s="14" customFormat="1" x14ac:dyDescent="0.2">
      <c r="A68" s="25" t="s">
        <v>90</v>
      </c>
      <c r="B68" s="11" t="s">
        <v>97</v>
      </c>
      <c r="C68" s="12">
        <v>0.28620000000000001</v>
      </c>
      <c r="D68" s="26">
        <v>429.30000000000007</v>
      </c>
      <c r="E68" s="13">
        <v>1073.25</v>
      </c>
      <c r="F68" s="13">
        <v>1287.9000000000001</v>
      </c>
      <c r="G68" s="13">
        <f t="shared" ref="G68:G131" si="1">$C68*0.5*15000</f>
        <v>2146.5</v>
      </c>
    </row>
    <row r="69" spans="1:7" s="14" customFormat="1" x14ac:dyDescent="0.2">
      <c r="A69" s="25" t="s">
        <v>90</v>
      </c>
      <c r="B69" s="11" t="s">
        <v>98</v>
      </c>
      <c r="C69" s="12">
        <v>0.40739999999999998</v>
      </c>
      <c r="D69" s="26">
        <v>611.1</v>
      </c>
      <c r="E69" s="13">
        <v>1527.75</v>
      </c>
      <c r="F69" s="13">
        <v>1833.3</v>
      </c>
      <c r="G69" s="13">
        <f t="shared" si="1"/>
        <v>3055.5</v>
      </c>
    </row>
    <row r="70" spans="1:7" s="14" customFormat="1" x14ac:dyDescent="0.2">
      <c r="A70" s="25" t="s">
        <v>90</v>
      </c>
      <c r="B70" s="11" t="s">
        <v>99</v>
      </c>
      <c r="C70" s="12">
        <v>0.20319999999999999</v>
      </c>
      <c r="D70" s="26">
        <v>304.8</v>
      </c>
      <c r="E70" s="13">
        <v>762</v>
      </c>
      <c r="F70" s="13">
        <v>914.39999999999986</v>
      </c>
      <c r="G70" s="13">
        <f t="shared" si="1"/>
        <v>1524</v>
      </c>
    </row>
    <row r="71" spans="1:7" s="14" customFormat="1" x14ac:dyDescent="0.2">
      <c r="A71" s="25" t="s">
        <v>90</v>
      </c>
      <c r="B71" s="11" t="s">
        <v>100</v>
      </c>
      <c r="C71" s="12">
        <v>0.4194</v>
      </c>
      <c r="D71" s="26">
        <v>629.1</v>
      </c>
      <c r="E71" s="13">
        <v>1572.75</v>
      </c>
      <c r="F71" s="13">
        <v>1887.2999999999997</v>
      </c>
      <c r="G71" s="13">
        <f t="shared" si="1"/>
        <v>3145.5</v>
      </c>
    </row>
    <row r="72" spans="1:7" s="14" customFormat="1" x14ac:dyDescent="0.2">
      <c r="A72" s="25" t="s">
        <v>90</v>
      </c>
      <c r="B72" s="11" t="s">
        <v>101</v>
      </c>
      <c r="C72" s="12">
        <v>0.28539999999999999</v>
      </c>
      <c r="D72" s="26">
        <v>428.09999999999997</v>
      </c>
      <c r="E72" s="13">
        <v>1070.25</v>
      </c>
      <c r="F72" s="13">
        <v>1284.2999999999997</v>
      </c>
      <c r="G72" s="13">
        <f t="shared" si="1"/>
        <v>2140.5</v>
      </c>
    </row>
    <row r="73" spans="1:7" s="14" customFormat="1" x14ac:dyDescent="0.2">
      <c r="A73" s="25" t="s">
        <v>90</v>
      </c>
      <c r="B73" s="11" t="s">
        <v>102</v>
      </c>
      <c r="C73" s="12">
        <v>0.25580000000000003</v>
      </c>
      <c r="D73" s="26">
        <v>383.7000000000001</v>
      </c>
      <c r="E73" s="13">
        <v>959.25000000000011</v>
      </c>
      <c r="F73" s="13">
        <v>1151.1000000000001</v>
      </c>
      <c r="G73" s="13">
        <f t="shared" si="1"/>
        <v>1918.5000000000002</v>
      </c>
    </row>
    <row r="74" spans="1:7" s="14" customFormat="1" x14ac:dyDescent="0.2">
      <c r="A74" s="25" t="s">
        <v>90</v>
      </c>
      <c r="B74" s="11" t="s">
        <v>103</v>
      </c>
      <c r="C74" s="12">
        <v>0.37280000000000002</v>
      </c>
      <c r="D74" s="26">
        <v>559.20000000000005</v>
      </c>
      <c r="E74" s="13">
        <v>1398</v>
      </c>
      <c r="F74" s="13">
        <v>1677.6000000000001</v>
      </c>
      <c r="G74" s="13">
        <f t="shared" si="1"/>
        <v>2796</v>
      </c>
    </row>
    <row r="75" spans="1:7" s="14" customFormat="1" x14ac:dyDescent="0.2">
      <c r="A75" s="25" t="s">
        <v>90</v>
      </c>
      <c r="B75" s="11" t="s">
        <v>104</v>
      </c>
      <c r="C75" s="12">
        <v>0.25040000000000001</v>
      </c>
      <c r="D75" s="26">
        <v>375.6</v>
      </c>
      <c r="E75" s="13">
        <v>939</v>
      </c>
      <c r="F75" s="13">
        <v>1126.8000000000002</v>
      </c>
      <c r="G75" s="13">
        <f t="shared" si="1"/>
        <v>1878</v>
      </c>
    </row>
    <row r="76" spans="1:7" s="14" customFormat="1" x14ac:dyDescent="0.2">
      <c r="A76" s="25" t="s">
        <v>90</v>
      </c>
      <c r="B76" s="11" t="s">
        <v>105</v>
      </c>
      <c r="C76" s="12">
        <v>0.23050000000000001</v>
      </c>
      <c r="D76" s="26">
        <v>345.75</v>
      </c>
      <c r="E76" s="13">
        <v>864.375</v>
      </c>
      <c r="F76" s="13">
        <v>1037.25</v>
      </c>
      <c r="G76" s="13">
        <f t="shared" si="1"/>
        <v>1728.75</v>
      </c>
    </row>
    <row r="77" spans="1:7" s="14" customFormat="1" x14ac:dyDescent="0.2">
      <c r="A77" s="25" t="s">
        <v>90</v>
      </c>
      <c r="B77" s="11" t="s">
        <v>106</v>
      </c>
      <c r="C77" s="12">
        <v>0.70740000000000003</v>
      </c>
      <c r="D77" s="26">
        <v>1061.1000000000001</v>
      </c>
      <c r="E77" s="13">
        <v>2652.75</v>
      </c>
      <c r="F77" s="13">
        <v>3183.2999999999997</v>
      </c>
      <c r="G77" s="13">
        <f t="shared" si="1"/>
        <v>5305.5</v>
      </c>
    </row>
    <row r="78" spans="1:7" s="14" customFormat="1" x14ac:dyDescent="0.2">
      <c r="A78" s="25" t="s">
        <v>90</v>
      </c>
      <c r="B78" s="11" t="s">
        <v>107</v>
      </c>
      <c r="C78" s="12">
        <v>0.27879999999999999</v>
      </c>
      <c r="D78" s="26">
        <v>418.20000000000005</v>
      </c>
      <c r="E78" s="13">
        <v>1045.5</v>
      </c>
      <c r="F78" s="13">
        <v>1254.5999999999999</v>
      </c>
      <c r="G78" s="13">
        <f t="shared" si="1"/>
        <v>2091</v>
      </c>
    </row>
    <row r="79" spans="1:7" s="14" customFormat="1" x14ac:dyDescent="0.2">
      <c r="A79" s="25" t="s">
        <v>90</v>
      </c>
      <c r="B79" s="11" t="s">
        <v>108</v>
      </c>
      <c r="C79" s="12">
        <v>0.24890000000000001</v>
      </c>
      <c r="D79" s="26">
        <v>373.35</v>
      </c>
      <c r="E79" s="13">
        <v>933.375</v>
      </c>
      <c r="F79" s="13">
        <v>1120.05</v>
      </c>
      <c r="G79" s="13">
        <f t="shared" si="1"/>
        <v>1866.75</v>
      </c>
    </row>
    <row r="80" spans="1:7" s="14" customFormat="1" x14ac:dyDescent="0.2">
      <c r="A80" s="25" t="s">
        <v>90</v>
      </c>
      <c r="B80" s="11" t="s">
        <v>109</v>
      </c>
      <c r="C80" s="12">
        <v>0.16489999999999999</v>
      </c>
      <c r="D80" s="26">
        <v>247.35000000000002</v>
      </c>
      <c r="E80" s="13">
        <v>618.375</v>
      </c>
      <c r="F80" s="13">
        <v>742.04999999999984</v>
      </c>
      <c r="G80" s="13">
        <f t="shared" si="1"/>
        <v>1236.75</v>
      </c>
    </row>
    <row r="81" spans="1:7" s="14" customFormat="1" x14ac:dyDescent="0.2">
      <c r="A81" s="25" t="s">
        <v>90</v>
      </c>
      <c r="B81" s="11" t="s">
        <v>110</v>
      </c>
      <c r="C81" s="12">
        <v>0.17280000000000001</v>
      </c>
      <c r="D81" s="26">
        <v>259.2</v>
      </c>
      <c r="E81" s="13">
        <v>648</v>
      </c>
      <c r="F81" s="13">
        <v>777.6</v>
      </c>
      <c r="G81" s="13">
        <f t="shared" si="1"/>
        <v>1296</v>
      </c>
    </row>
    <row r="82" spans="1:7" s="14" customFormat="1" x14ac:dyDescent="0.2">
      <c r="A82" s="25" t="s">
        <v>90</v>
      </c>
      <c r="B82" s="11" t="s">
        <v>111</v>
      </c>
      <c r="C82" s="12">
        <v>0.1646</v>
      </c>
      <c r="D82" s="26">
        <v>246.89999999999998</v>
      </c>
      <c r="E82" s="13">
        <v>617.25</v>
      </c>
      <c r="F82" s="13">
        <v>740.7</v>
      </c>
      <c r="G82" s="13">
        <f t="shared" si="1"/>
        <v>1234.5</v>
      </c>
    </row>
    <row r="83" spans="1:7" s="14" customFormat="1" x14ac:dyDescent="0.2">
      <c r="A83" s="25" t="s">
        <v>90</v>
      </c>
      <c r="B83" s="11" t="s">
        <v>112</v>
      </c>
      <c r="C83" s="12">
        <v>0.18279999999999999</v>
      </c>
      <c r="D83" s="26">
        <v>274.2</v>
      </c>
      <c r="E83" s="13">
        <v>685.5</v>
      </c>
      <c r="F83" s="13">
        <v>822.59999999999991</v>
      </c>
      <c r="G83" s="13">
        <f t="shared" si="1"/>
        <v>1371</v>
      </c>
    </row>
    <row r="84" spans="1:7" s="14" customFormat="1" x14ac:dyDescent="0.2">
      <c r="A84" s="25" t="s">
        <v>90</v>
      </c>
      <c r="B84" s="11" t="s">
        <v>113</v>
      </c>
      <c r="C84" s="12">
        <v>0.23350000000000001</v>
      </c>
      <c r="D84" s="26">
        <v>350.25000000000006</v>
      </c>
      <c r="E84" s="13">
        <v>875.625</v>
      </c>
      <c r="F84" s="13">
        <v>1050.75</v>
      </c>
      <c r="G84" s="13">
        <f t="shared" si="1"/>
        <v>1751.25</v>
      </c>
    </row>
    <row r="85" spans="1:7" s="14" customFormat="1" x14ac:dyDescent="0.2">
      <c r="A85" s="25" t="s">
        <v>90</v>
      </c>
      <c r="B85" s="11" t="s">
        <v>114</v>
      </c>
      <c r="C85" s="12">
        <v>0.1484</v>
      </c>
      <c r="D85" s="26">
        <v>222.60000000000002</v>
      </c>
      <c r="E85" s="13">
        <v>556.5</v>
      </c>
      <c r="F85" s="13">
        <v>667.8</v>
      </c>
      <c r="G85" s="13">
        <f t="shared" si="1"/>
        <v>1113</v>
      </c>
    </row>
    <row r="86" spans="1:7" s="14" customFormat="1" x14ac:dyDescent="0.2">
      <c r="A86" s="25" t="s">
        <v>90</v>
      </c>
      <c r="B86" s="11" t="s">
        <v>115</v>
      </c>
      <c r="C86" s="12">
        <v>0.25159999999999999</v>
      </c>
      <c r="D86" s="26">
        <v>377.40000000000003</v>
      </c>
      <c r="E86" s="13">
        <v>943.5</v>
      </c>
      <c r="F86" s="13">
        <v>1132.1999999999998</v>
      </c>
      <c r="G86" s="13">
        <f t="shared" si="1"/>
        <v>1887</v>
      </c>
    </row>
    <row r="87" spans="1:7" s="14" customFormat="1" x14ac:dyDescent="0.2">
      <c r="A87" s="25" t="s">
        <v>90</v>
      </c>
      <c r="B87" s="11" t="s">
        <v>116</v>
      </c>
      <c r="C87" s="12">
        <v>0.38269999999999998</v>
      </c>
      <c r="D87" s="26">
        <v>574.04999999999995</v>
      </c>
      <c r="E87" s="13">
        <v>1435.125</v>
      </c>
      <c r="F87" s="13">
        <v>1722.1499999999999</v>
      </c>
      <c r="G87" s="13">
        <f t="shared" si="1"/>
        <v>2870.25</v>
      </c>
    </row>
    <row r="88" spans="1:7" s="14" customFormat="1" x14ac:dyDescent="0.2">
      <c r="A88" s="25" t="s">
        <v>90</v>
      </c>
      <c r="B88" s="11" t="s">
        <v>117</v>
      </c>
      <c r="C88" s="12">
        <v>0.31369999999999998</v>
      </c>
      <c r="D88" s="26">
        <v>470.55</v>
      </c>
      <c r="E88" s="13">
        <v>1176.375</v>
      </c>
      <c r="F88" s="13">
        <v>1411.6499999999999</v>
      </c>
      <c r="G88" s="13">
        <f t="shared" si="1"/>
        <v>2352.75</v>
      </c>
    </row>
    <row r="89" spans="1:7" s="14" customFormat="1" x14ac:dyDescent="0.2">
      <c r="A89" s="25" t="s">
        <v>90</v>
      </c>
      <c r="B89" s="11" t="s">
        <v>118</v>
      </c>
      <c r="C89" s="12">
        <v>0.32350000000000001</v>
      </c>
      <c r="D89" s="26">
        <v>485.25000000000006</v>
      </c>
      <c r="E89" s="13">
        <v>1213.125</v>
      </c>
      <c r="F89" s="13">
        <v>1455.75</v>
      </c>
      <c r="G89" s="13">
        <f t="shared" si="1"/>
        <v>2426.25</v>
      </c>
    </row>
    <row r="90" spans="1:7" s="14" customFormat="1" x14ac:dyDescent="0.2">
      <c r="A90" s="25" t="s">
        <v>119</v>
      </c>
      <c r="B90" s="11" t="s">
        <v>120</v>
      </c>
      <c r="C90" s="12">
        <v>0.30620000000000003</v>
      </c>
      <c r="D90" s="26">
        <v>459.30000000000007</v>
      </c>
      <c r="E90" s="13">
        <v>1148.25</v>
      </c>
      <c r="F90" s="13">
        <v>1377.9</v>
      </c>
      <c r="G90" s="13">
        <f t="shared" si="1"/>
        <v>2296.5</v>
      </c>
    </row>
    <row r="91" spans="1:7" s="14" customFormat="1" x14ac:dyDescent="0.2">
      <c r="A91" s="25" t="s">
        <v>121</v>
      </c>
      <c r="B91" s="11" t="s">
        <v>122</v>
      </c>
      <c r="C91" s="12">
        <v>0.255</v>
      </c>
      <c r="D91" s="26">
        <v>382.5</v>
      </c>
      <c r="E91" s="13">
        <v>956.25</v>
      </c>
      <c r="F91" s="13">
        <v>1147.5</v>
      </c>
      <c r="G91" s="13">
        <f t="shared" si="1"/>
        <v>1912.5</v>
      </c>
    </row>
    <row r="92" spans="1:7" s="14" customFormat="1" x14ac:dyDescent="0.2">
      <c r="A92" s="25" t="s">
        <v>121</v>
      </c>
      <c r="B92" s="11" t="s">
        <v>123</v>
      </c>
      <c r="C92" s="12">
        <v>0.27060000000000001</v>
      </c>
      <c r="D92" s="26">
        <v>405.90000000000003</v>
      </c>
      <c r="E92" s="13">
        <v>1014.75</v>
      </c>
      <c r="F92" s="13">
        <v>1217.7</v>
      </c>
      <c r="G92" s="13">
        <f t="shared" si="1"/>
        <v>2029.5</v>
      </c>
    </row>
    <row r="93" spans="1:7" s="14" customFormat="1" x14ac:dyDescent="0.2">
      <c r="A93" s="25" t="s">
        <v>121</v>
      </c>
      <c r="B93" s="11" t="s">
        <v>124</v>
      </c>
      <c r="C93" s="12">
        <v>0.22819999999999999</v>
      </c>
      <c r="D93" s="26">
        <v>342.3</v>
      </c>
      <c r="E93" s="13">
        <v>855.75</v>
      </c>
      <c r="F93" s="13">
        <v>1026.8999999999999</v>
      </c>
      <c r="G93" s="13">
        <f t="shared" si="1"/>
        <v>1711.5</v>
      </c>
    </row>
    <row r="94" spans="1:7" s="14" customFormat="1" x14ac:dyDescent="0.2">
      <c r="A94" s="25" t="s">
        <v>121</v>
      </c>
      <c r="B94" s="11" t="s">
        <v>125</v>
      </c>
      <c r="C94" s="12">
        <v>0.39169999999999999</v>
      </c>
      <c r="D94" s="26">
        <v>587.55000000000007</v>
      </c>
      <c r="E94" s="13">
        <v>1468.875</v>
      </c>
      <c r="F94" s="13">
        <v>1762.6499999999999</v>
      </c>
      <c r="G94" s="13">
        <f t="shared" si="1"/>
        <v>2937.75</v>
      </c>
    </row>
    <row r="95" spans="1:7" s="14" customFormat="1" x14ac:dyDescent="0.2">
      <c r="A95" s="25" t="s">
        <v>121</v>
      </c>
      <c r="B95" s="11" t="s">
        <v>126</v>
      </c>
      <c r="C95" s="12">
        <v>0.29239999999999999</v>
      </c>
      <c r="D95" s="26">
        <v>438.6</v>
      </c>
      <c r="E95" s="13">
        <v>1096.5</v>
      </c>
      <c r="F95" s="13">
        <v>1315.8</v>
      </c>
      <c r="G95" s="13">
        <f t="shared" si="1"/>
        <v>2193</v>
      </c>
    </row>
    <row r="96" spans="1:7" s="14" customFormat="1" x14ac:dyDescent="0.2">
      <c r="A96" s="25" t="s">
        <v>121</v>
      </c>
      <c r="B96" s="11" t="s">
        <v>127</v>
      </c>
      <c r="C96" s="12">
        <v>0.35610000000000003</v>
      </c>
      <c r="D96" s="26">
        <v>534.15000000000009</v>
      </c>
      <c r="E96" s="13">
        <v>1335.375</v>
      </c>
      <c r="F96" s="13">
        <v>1602.45</v>
      </c>
      <c r="G96" s="13">
        <f t="shared" si="1"/>
        <v>2670.75</v>
      </c>
    </row>
    <row r="97" spans="1:7" s="14" customFormat="1" x14ac:dyDescent="0.2">
      <c r="A97" s="25" t="s">
        <v>121</v>
      </c>
      <c r="B97" s="11" t="s">
        <v>128</v>
      </c>
      <c r="C97" s="12">
        <v>0.40849999999999997</v>
      </c>
      <c r="D97" s="26">
        <v>612.75</v>
      </c>
      <c r="E97" s="13">
        <v>1531.875</v>
      </c>
      <c r="F97" s="13">
        <v>1838.2499999999998</v>
      </c>
      <c r="G97" s="13">
        <f t="shared" si="1"/>
        <v>3063.75</v>
      </c>
    </row>
    <row r="98" spans="1:7" s="14" customFormat="1" x14ac:dyDescent="0.2">
      <c r="A98" s="25" t="s">
        <v>121</v>
      </c>
      <c r="B98" s="11" t="s">
        <v>129</v>
      </c>
      <c r="C98" s="12">
        <v>0.27950000000000003</v>
      </c>
      <c r="D98" s="26">
        <v>419.25000000000006</v>
      </c>
      <c r="E98" s="13">
        <v>1048.125</v>
      </c>
      <c r="F98" s="13">
        <v>1257.7500000000002</v>
      </c>
      <c r="G98" s="13">
        <f t="shared" si="1"/>
        <v>2096.25</v>
      </c>
    </row>
    <row r="99" spans="1:7" s="14" customFormat="1" x14ac:dyDescent="0.2">
      <c r="A99" s="25" t="s">
        <v>121</v>
      </c>
      <c r="B99" s="11" t="s">
        <v>130</v>
      </c>
      <c r="C99" s="12">
        <v>0.32329999999999998</v>
      </c>
      <c r="D99" s="26">
        <v>484.95</v>
      </c>
      <c r="E99" s="13">
        <v>1212.375</v>
      </c>
      <c r="F99" s="13">
        <v>1454.85</v>
      </c>
      <c r="G99" s="13">
        <f t="shared" si="1"/>
        <v>2424.75</v>
      </c>
    </row>
    <row r="100" spans="1:7" s="14" customFormat="1" x14ac:dyDescent="0.2">
      <c r="A100" s="25" t="s">
        <v>121</v>
      </c>
      <c r="B100" s="11" t="s">
        <v>131</v>
      </c>
      <c r="C100" s="12">
        <v>0.36670000000000003</v>
      </c>
      <c r="D100" s="26">
        <v>550.05000000000007</v>
      </c>
      <c r="E100" s="13">
        <v>1375.125</v>
      </c>
      <c r="F100" s="13">
        <v>1650.15</v>
      </c>
      <c r="G100" s="13">
        <f t="shared" si="1"/>
        <v>2750.25</v>
      </c>
    </row>
    <row r="101" spans="1:7" s="14" customFormat="1" x14ac:dyDescent="0.2">
      <c r="A101" s="25" t="s">
        <v>132</v>
      </c>
      <c r="B101" s="11" t="s">
        <v>133</v>
      </c>
      <c r="C101" s="12">
        <v>0.26819999999999999</v>
      </c>
      <c r="D101" s="26">
        <v>402.3</v>
      </c>
      <c r="E101" s="13">
        <v>1005.75</v>
      </c>
      <c r="F101" s="13">
        <v>1206.8999999999999</v>
      </c>
      <c r="G101" s="13">
        <f t="shared" si="1"/>
        <v>2011.5</v>
      </c>
    </row>
    <row r="102" spans="1:7" s="14" customFormat="1" x14ac:dyDescent="0.2">
      <c r="A102" s="25" t="s">
        <v>134</v>
      </c>
      <c r="B102" s="11" t="s">
        <v>135</v>
      </c>
      <c r="C102" s="12">
        <v>0.23130000000000001</v>
      </c>
      <c r="D102" s="26">
        <v>346.95000000000005</v>
      </c>
      <c r="E102" s="13">
        <v>867.375</v>
      </c>
      <c r="F102" s="13">
        <v>1040.8499999999999</v>
      </c>
      <c r="G102" s="13">
        <f t="shared" si="1"/>
        <v>1734.75</v>
      </c>
    </row>
    <row r="103" spans="1:7" s="14" customFormat="1" x14ac:dyDescent="0.2">
      <c r="A103" s="25" t="s">
        <v>134</v>
      </c>
      <c r="B103" s="11" t="s">
        <v>136</v>
      </c>
      <c r="C103" s="12">
        <v>0.2752</v>
      </c>
      <c r="D103" s="26">
        <v>412.80000000000007</v>
      </c>
      <c r="E103" s="13">
        <v>1032</v>
      </c>
      <c r="F103" s="13">
        <v>1238.3999999999999</v>
      </c>
      <c r="G103" s="13">
        <f t="shared" si="1"/>
        <v>2064</v>
      </c>
    </row>
    <row r="104" spans="1:7" s="14" customFormat="1" x14ac:dyDescent="0.2">
      <c r="A104" s="25" t="s">
        <v>134</v>
      </c>
      <c r="B104" s="11" t="s">
        <v>137</v>
      </c>
      <c r="C104" s="12">
        <v>0.1991</v>
      </c>
      <c r="D104" s="26">
        <v>298.65000000000003</v>
      </c>
      <c r="E104" s="13">
        <v>746.625</v>
      </c>
      <c r="F104" s="13">
        <v>895.94999999999993</v>
      </c>
      <c r="G104" s="13">
        <f t="shared" si="1"/>
        <v>1493.25</v>
      </c>
    </row>
    <row r="105" spans="1:7" s="14" customFormat="1" x14ac:dyDescent="0.2">
      <c r="A105" s="25" t="s">
        <v>10</v>
      </c>
      <c r="B105" s="11" t="s">
        <v>138</v>
      </c>
      <c r="C105" s="12">
        <v>0.16039999999999999</v>
      </c>
      <c r="D105" s="26">
        <v>240.6</v>
      </c>
      <c r="E105" s="13">
        <v>601.5</v>
      </c>
      <c r="F105" s="13">
        <v>721.8</v>
      </c>
      <c r="G105" s="13">
        <f t="shared" si="1"/>
        <v>1203</v>
      </c>
    </row>
    <row r="106" spans="1:7" s="14" customFormat="1" x14ac:dyDescent="0.2">
      <c r="A106" s="25" t="s">
        <v>10</v>
      </c>
      <c r="B106" s="11" t="s">
        <v>139</v>
      </c>
      <c r="C106" s="12">
        <v>0.1532</v>
      </c>
      <c r="D106" s="26">
        <v>229.8</v>
      </c>
      <c r="E106" s="13">
        <v>574.5</v>
      </c>
      <c r="F106" s="13">
        <v>689.4</v>
      </c>
      <c r="G106" s="13">
        <f t="shared" si="1"/>
        <v>1149</v>
      </c>
    </row>
    <row r="107" spans="1:7" s="14" customFormat="1" x14ac:dyDescent="0.2">
      <c r="A107" s="25" t="s">
        <v>10</v>
      </c>
      <c r="B107" s="11" t="s">
        <v>140</v>
      </c>
      <c r="C107" s="12">
        <v>0.22789999999999999</v>
      </c>
      <c r="D107" s="26">
        <v>341.85</v>
      </c>
      <c r="E107" s="13">
        <v>854.625</v>
      </c>
      <c r="F107" s="13">
        <v>1025.55</v>
      </c>
      <c r="G107" s="13">
        <f t="shared" si="1"/>
        <v>1709.25</v>
      </c>
    </row>
    <row r="108" spans="1:7" s="14" customFormat="1" x14ac:dyDescent="0.2">
      <c r="A108" s="25" t="s">
        <v>10</v>
      </c>
      <c r="B108" s="11" t="s">
        <v>141</v>
      </c>
      <c r="C108" s="12">
        <v>0.22040000000000001</v>
      </c>
      <c r="D108" s="26">
        <v>330.60000000000008</v>
      </c>
      <c r="E108" s="13">
        <v>826.5</v>
      </c>
      <c r="F108" s="13">
        <v>991.8</v>
      </c>
      <c r="G108" s="13">
        <f t="shared" si="1"/>
        <v>1653</v>
      </c>
    </row>
    <row r="109" spans="1:7" s="14" customFormat="1" x14ac:dyDescent="0.2">
      <c r="A109" s="25" t="s">
        <v>10</v>
      </c>
      <c r="B109" s="11" t="s">
        <v>142</v>
      </c>
      <c r="C109" s="12">
        <v>0.1636</v>
      </c>
      <c r="D109" s="26">
        <v>245.4</v>
      </c>
      <c r="E109" s="13">
        <v>613.5</v>
      </c>
      <c r="F109" s="13">
        <v>736.19999999999993</v>
      </c>
      <c r="G109" s="13">
        <f t="shared" si="1"/>
        <v>1227</v>
      </c>
    </row>
    <row r="110" spans="1:7" s="14" customFormat="1" x14ac:dyDescent="0.2">
      <c r="A110" s="25" t="s">
        <v>10</v>
      </c>
      <c r="B110" s="11" t="s">
        <v>143</v>
      </c>
      <c r="C110" s="12">
        <v>0.14960000000000001</v>
      </c>
      <c r="D110" s="26">
        <v>224.4</v>
      </c>
      <c r="E110" s="13">
        <v>561</v>
      </c>
      <c r="F110" s="13">
        <v>673.2</v>
      </c>
      <c r="G110" s="13">
        <f t="shared" si="1"/>
        <v>1122</v>
      </c>
    </row>
    <row r="111" spans="1:7" s="14" customFormat="1" x14ac:dyDescent="0.2">
      <c r="A111" s="25" t="s">
        <v>10</v>
      </c>
      <c r="B111" s="11" t="s">
        <v>144</v>
      </c>
      <c r="C111" s="12">
        <v>0.21199999999999999</v>
      </c>
      <c r="D111" s="26">
        <v>318</v>
      </c>
      <c r="E111" s="13">
        <v>795</v>
      </c>
      <c r="F111" s="13">
        <v>953.99999999999989</v>
      </c>
      <c r="G111" s="13">
        <f t="shared" si="1"/>
        <v>1590</v>
      </c>
    </row>
    <row r="112" spans="1:7" s="14" customFormat="1" x14ac:dyDescent="0.2">
      <c r="A112" s="25" t="s">
        <v>10</v>
      </c>
      <c r="B112" s="11" t="s">
        <v>145</v>
      </c>
      <c r="C112" s="12">
        <v>0.18840000000000001</v>
      </c>
      <c r="D112" s="26">
        <v>282.60000000000002</v>
      </c>
      <c r="E112" s="13">
        <v>706.5</v>
      </c>
      <c r="F112" s="13">
        <v>847.80000000000007</v>
      </c>
      <c r="G112" s="13">
        <f t="shared" si="1"/>
        <v>1413</v>
      </c>
    </row>
    <row r="113" spans="1:7" s="14" customFormat="1" x14ac:dyDescent="0.2">
      <c r="A113" s="25" t="s">
        <v>10</v>
      </c>
      <c r="B113" s="11" t="s">
        <v>146</v>
      </c>
      <c r="C113" s="12">
        <v>0.1678</v>
      </c>
      <c r="D113" s="26">
        <v>251.7</v>
      </c>
      <c r="E113" s="13">
        <v>629.25</v>
      </c>
      <c r="F113" s="13">
        <v>755.1</v>
      </c>
      <c r="G113" s="13">
        <f t="shared" si="1"/>
        <v>1258.5</v>
      </c>
    </row>
    <row r="114" spans="1:7" s="14" customFormat="1" x14ac:dyDescent="0.2">
      <c r="A114" s="25" t="s">
        <v>10</v>
      </c>
      <c r="B114" s="11" t="s">
        <v>147</v>
      </c>
      <c r="C114" s="12">
        <v>0.19189999999999999</v>
      </c>
      <c r="D114" s="26">
        <v>287.84999999999997</v>
      </c>
      <c r="E114" s="13">
        <v>719.625</v>
      </c>
      <c r="F114" s="13">
        <v>863.55</v>
      </c>
      <c r="G114" s="13">
        <f t="shared" si="1"/>
        <v>1439.25</v>
      </c>
    </row>
    <row r="115" spans="1:7" s="14" customFormat="1" x14ac:dyDescent="0.2">
      <c r="A115" s="25" t="s">
        <v>10</v>
      </c>
      <c r="B115" s="11" t="s">
        <v>148</v>
      </c>
      <c r="C115" s="12">
        <v>0.2122</v>
      </c>
      <c r="D115" s="26">
        <v>318.30000000000007</v>
      </c>
      <c r="E115" s="13">
        <v>795.75</v>
      </c>
      <c r="F115" s="13">
        <v>954.89999999999986</v>
      </c>
      <c r="G115" s="13">
        <f t="shared" si="1"/>
        <v>1591.5</v>
      </c>
    </row>
    <row r="116" spans="1:7" s="14" customFormat="1" x14ac:dyDescent="0.2">
      <c r="A116" s="25" t="s">
        <v>10</v>
      </c>
      <c r="B116" s="11" t="s">
        <v>149</v>
      </c>
      <c r="C116" s="12">
        <v>0.221</v>
      </c>
      <c r="D116" s="26">
        <v>331.5</v>
      </c>
      <c r="E116" s="13">
        <v>828.75</v>
      </c>
      <c r="F116" s="13">
        <v>994.5</v>
      </c>
      <c r="G116" s="13">
        <f t="shared" si="1"/>
        <v>1657.5</v>
      </c>
    </row>
    <row r="117" spans="1:7" s="14" customFormat="1" x14ac:dyDescent="0.2">
      <c r="A117" s="25" t="s">
        <v>150</v>
      </c>
      <c r="B117" s="11" t="s">
        <v>151</v>
      </c>
      <c r="C117" s="12">
        <v>0.16020000000000001</v>
      </c>
      <c r="D117" s="26">
        <v>240.30000000000004</v>
      </c>
      <c r="E117" s="13">
        <v>600.75</v>
      </c>
      <c r="F117" s="13">
        <v>720.9</v>
      </c>
      <c r="G117" s="13">
        <f t="shared" si="1"/>
        <v>1201.5</v>
      </c>
    </row>
    <row r="118" spans="1:7" s="14" customFormat="1" x14ac:dyDescent="0.2">
      <c r="A118" s="25" t="s">
        <v>152</v>
      </c>
      <c r="B118" s="11" t="s">
        <v>153</v>
      </c>
      <c r="C118" s="12">
        <v>0.40179999999999999</v>
      </c>
      <c r="D118" s="26">
        <v>602.70000000000005</v>
      </c>
      <c r="E118" s="13">
        <v>1506.75</v>
      </c>
      <c r="F118" s="13">
        <v>1808.1</v>
      </c>
      <c r="G118" s="13">
        <f t="shared" si="1"/>
        <v>3013.5</v>
      </c>
    </row>
    <row r="119" spans="1:7" s="14" customFormat="1" x14ac:dyDescent="0.2">
      <c r="A119" s="10" t="s">
        <v>152</v>
      </c>
      <c r="B119" s="11" t="s">
        <v>154</v>
      </c>
      <c r="C119" s="12">
        <v>0.27189999999999998</v>
      </c>
      <c r="D119" s="26">
        <v>407.84999999999997</v>
      </c>
      <c r="E119" s="13">
        <v>1019.6249999999999</v>
      </c>
      <c r="F119" s="13">
        <v>1223.55</v>
      </c>
      <c r="G119" s="13">
        <f t="shared" si="1"/>
        <v>2039.2499999999998</v>
      </c>
    </row>
    <row r="120" spans="1:7" s="14" customFormat="1" x14ac:dyDescent="0.2">
      <c r="A120" s="25" t="s">
        <v>155</v>
      </c>
      <c r="B120" s="11" t="s">
        <v>156</v>
      </c>
      <c r="C120" s="12">
        <v>0.35310000000000002</v>
      </c>
      <c r="D120" s="26">
        <v>529.65</v>
      </c>
      <c r="E120" s="13">
        <v>1324.125</v>
      </c>
      <c r="F120" s="13">
        <v>1588.95</v>
      </c>
      <c r="G120" s="13">
        <f t="shared" si="1"/>
        <v>2648.25</v>
      </c>
    </row>
    <row r="121" spans="1:7" s="14" customFormat="1" x14ac:dyDescent="0.2">
      <c r="A121" s="25" t="s">
        <v>155</v>
      </c>
      <c r="B121" s="11" t="s">
        <v>157</v>
      </c>
      <c r="C121" s="12">
        <v>0.39050000000000001</v>
      </c>
      <c r="D121" s="26">
        <v>585.75</v>
      </c>
      <c r="E121" s="13">
        <v>1464.375</v>
      </c>
      <c r="F121" s="13">
        <v>1757.25</v>
      </c>
      <c r="G121" s="13">
        <f t="shared" si="1"/>
        <v>2928.75</v>
      </c>
    </row>
    <row r="122" spans="1:7" s="14" customFormat="1" x14ac:dyDescent="0.2">
      <c r="A122" s="25" t="s">
        <v>155</v>
      </c>
      <c r="B122" s="11" t="s">
        <v>158</v>
      </c>
      <c r="C122" s="12">
        <v>0.42109999999999997</v>
      </c>
      <c r="D122" s="26">
        <v>631.65</v>
      </c>
      <c r="E122" s="13">
        <v>1579.125</v>
      </c>
      <c r="F122" s="13">
        <v>1894.95</v>
      </c>
      <c r="G122" s="13">
        <f t="shared" si="1"/>
        <v>3158.25</v>
      </c>
    </row>
    <row r="123" spans="1:7" s="14" customFormat="1" x14ac:dyDescent="0.2">
      <c r="A123" s="25" t="s">
        <v>159</v>
      </c>
      <c r="B123" s="11" t="s">
        <v>160</v>
      </c>
      <c r="C123" s="12">
        <v>0.25490000000000002</v>
      </c>
      <c r="D123" s="26">
        <v>382.35</v>
      </c>
      <c r="E123" s="13">
        <v>955.87500000000011</v>
      </c>
      <c r="F123" s="13">
        <v>1147.05</v>
      </c>
      <c r="G123" s="13">
        <f t="shared" si="1"/>
        <v>1911.7500000000002</v>
      </c>
    </row>
    <row r="124" spans="1:7" s="14" customFormat="1" x14ac:dyDescent="0.2">
      <c r="A124" s="25" t="s">
        <v>159</v>
      </c>
      <c r="B124" s="11" t="s">
        <v>161</v>
      </c>
      <c r="C124" s="12">
        <v>0.1573</v>
      </c>
      <c r="D124" s="26">
        <v>235.95000000000002</v>
      </c>
      <c r="E124" s="13">
        <v>589.875</v>
      </c>
      <c r="F124" s="13">
        <v>707.84999999999991</v>
      </c>
      <c r="G124" s="13">
        <f t="shared" si="1"/>
        <v>1179.75</v>
      </c>
    </row>
    <row r="125" spans="1:7" s="14" customFormat="1" x14ac:dyDescent="0.2">
      <c r="A125" s="25" t="s">
        <v>12</v>
      </c>
      <c r="B125" s="11" t="s">
        <v>162</v>
      </c>
      <c r="C125" s="12">
        <v>0.20430000000000001</v>
      </c>
      <c r="D125" s="26">
        <v>306.45000000000005</v>
      </c>
      <c r="E125" s="13">
        <v>766.125</v>
      </c>
      <c r="F125" s="13">
        <v>919.34999999999991</v>
      </c>
      <c r="G125" s="13">
        <f t="shared" si="1"/>
        <v>1532.25</v>
      </c>
    </row>
    <row r="126" spans="1:7" s="14" customFormat="1" x14ac:dyDescent="0.2">
      <c r="A126" s="25" t="s">
        <v>12</v>
      </c>
      <c r="B126" s="11" t="s">
        <v>163</v>
      </c>
      <c r="C126" s="12">
        <v>0.20019999999999999</v>
      </c>
      <c r="D126" s="26">
        <v>300.3</v>
      </c>
      <c r="E126" s="13">
        <v>750.75</v>
      </c>
      <c r="F126" s="13">
        <v>900.9</v>
      </c>
      <c r="G126" s="13">
        <f t="shared" si="1"/>
        <v>1501.5</v>
      </c>
    </row>
    <row r="127" spans="1:7" s="14" customFormat="1" x14ac:dyDescent="0.2">
      <c r="A127" s="25" t="s">
        <v>12</v>
      </c>
      <c r="B127" s="11" t="s">
        <v>164</v>
      </c>
      <c r="C127" s="12">
        <v>0.22009999999999999</v>
      </c>
      <c r="D127" s="26">
        <v>330.15000000000003</v>
      </c>
      <c r="E127" s="13">
        <v>825.375</v>
      </c>
      <c r="F127" s="13">
        <v>990.44999999999982</v>
      </c>
      <c r="G127" s="13">
        <f t="shared" si="1"/>
        <v>1650.75</v>
      </c>
    </row>
    <row r="128" spans="1:7" s="14" customFormat="1" x14ac:dyDescent="0.2">
      <c r="A128" s="25" t="s">
        <v>12</v>
      </c>
      <c r="B128" s="11" t="s">
        <v>165</v>
      </c>
      <c r="C128" s="12">
        <v>0.22770000000000001</v>
      </c>
      <c r="D128" s="26">
        <v>341.55</v>
      </c>
      <c r="E128" s="13">
        <v>853.875</v>
      </c>
      <c r="F128" s="13">
        <v>1024.6499999999999</v>
      </c>
      <c r="G128" s="13">
        <f t="shared" si="1"/>
        <v>1707.75</v>
      </c>
    </row>
    <row r="129" spans="1:7" s="14" customFormat="1" x14ac:dyDescent="0.2">
      <c r="A129" s="25" t="s">
        <v>12</v>
      </c>
      <c r="B129" s="11" t="s">
        <v>166</v>
      </c>
      <c r="C129" s="12">
        <v>0.16669999999999999</v>
      </c>
      <c r="D129" s="26">
        <v>250.05</v>
      </c>
      <c r="E129" s="13">
        <v>625.125</v>
      </c>
      <c r="F129" s="13">
        <v>750.14999999999986</v>
      </c>
      <c r="G129" s="13">
        <f t="shared" si="1"/>
        <v>1250.25</v>
      </c>
    </row>
    <row r="130" spans="1:7" s="14" customFormat="1" x14ac:dyDescent="0.2">
      <c r="A130" s="25" t="s">
        <v>12</v>
      </c>
      <c r="B130" s="11" t="s">
        <v>167</v>
      </c>
      <c r="C130" s="12">
        <v>0.14910000000000001</v>
      </c>
      <c r="D130" s="26">
        <v>223.65000000000003</v>
      </c>
      <c r="E130" s="13">
        <v>559.125</v>
      </c>
      <c r="F130" s="13">
        <v>670.94999999999993</v>
      </c>
      <c r="G130" s="13">
        <f t="shared" si="1"/>
        <v>1118.25</v>
      </c>
    </row>
    <row r="131" spans="1:7" s="14" customFormat="1" x14ac:dyDescent="0.2">
      <c r="A131" s="25" t="s">
        <v>12</v>
      </c>
      <c r="B131" s="11" t="s">
        <v>168</v>
      </c>
      <c r="C131" s="12">
        <v>0.1676</v>
      </c>
      <c r="D131" s="26">
        <v>251.4</v>
      </c>
      <c r="E131" s="13">
        <v>628.5</v>
      </c>
      <c r="F131" s="13">
        <v>754.19999999999993</v>
      </c>
      <c r="G131" s="13">
        <f t="shared" si="1"/>
        <v>1257</v>
      </c>
    </row>
    <row r="132" spans="1:7" s="14" customFormat="1" x14ac:dyDescent="0.2">
      <c r="A132" s="25" t="s">
        <v>12</v>
      </c>
      <c r="B132" s="11" t="s">
        <v>169</v>
      </c>
      <c r="C132" s="12">
        <v>0.1552</v>
      </c>
      <c r="D132" s="26">
        <v>232.8</v>
      </c>
      <c r="E132" s="13">
        <v>582</v>
      </c>
      <c r="F132" s="13">
        <v>698.4</v>
      </c>
      <c r="G132" s="13">
        <f t="shared" ref="G132:G177" si="2">$C132*0.5*15000</f>
        <v>1164</v>
      </c>
    </row>
    <row r="133" spans="1:7" s="14" customFormat="1" x14ac:dyDescent="0.2">
      <c r="A133" s="25" t="s">
        <v>12</v>
      </c>
      <c r="B133" s="11" t="s">
        <v>170</v>
      </c>
      <c r="C133" s="12">
        <v>0.18179999999999999</v>
      </c>
      <c r="D133" s="26">
        <v>272.7</v>
      </c>
      <c r="E133" s="13">
        <v>681.75</v>
      </c>
      <c r="F133" s="13">
        <v>818.1</v>
      </c>
      <c r="G133" s="13">
        <f t="shared" si="2"/>
        <v>1363.5</v>
      </c>
    </row>
    <row r="134" spans="1:7" s="14" customFormat="1" x14ac:dyDescent="0.2">
      <c r="A134" s="25" t="s">
        <v>12</v>
      </c>
      <c r="B134" s="11" t="s">
        <v>171</v>
      </c>
      <c r="C134" s="12">
        <v>0.31209999999999999</v>
      </c>
      <c r="D134" s="26">
        <v>468.15000000000003</v>
      </c>
      <c r="E134" s="13">
        <v>1170.375</v>
      </c>
      <c r="F134" s="13">
        <v>1404.4499999999998</v>
      </c>
      <c r="G134" s="13">
        <f t="shared" si="2"/>
        <v>2340.75</v>
      </c>
    </row>
    <row r="135" spans="1:7" s="14" customFormat="1" x14ac:dyDescent="0.2">
      <c r="A135" s="25" t="s">
        <v>12</v>
      </c>
      <c r="B135" s="11" t="s">
        <v>172</v>
      </c>
      <c r="C135" s="12">
        <v>0.19059999999999999</v>
      </c>
      <c r="D135" s="26">
        <v>285.90000000000003</v>
      </c>
      <c r="E135" s="13">
        <v>714.75</v>
      </c>
      <c r="F135" s="13">
        <v>857.69999999999993</v>
      </c>
      <c r="G135" s="13">
        <f t="shared" si="2"/>
        <v>1429.5</v>
      </c>
    </row>
    <row r="136" spans="1:7" s="14" customFormat="1" x14ac:dyDescent="0.2">
      <c r="A136" s="25" t="s">
        <v>12</v>
      </c>
      <c r="B136" s="11" t="s">
        <v>173</v>
      </c>
      <c r="C136" s="12">
        <v>0.24030000000000001</v>
      </c>
      <c r="D136" s="26">
        <v>360.45000000000005</v>
      </c>
      <c r="E136" s="13">
        <v>901.125</v>
      </c>
      <c r="F136" s="13">
        <v>1081.3499999999999</v>
      </c>
      <c r="G136" s="13">
        <f t="shared" si="2"/>
        <v>1802.25</v>
      </c>
    </row>
    <row r="137" spans="1:7" s="14" customFormat="1" x14ac:dyDescent="0.2">
      <c r="A137" s="25" t="s">
        <v>12</v>
      </c>
      <c r="B137" s="11" t="s">
        <v>174</v>
      </c>
      <c r="C137" s="12">
        <v>0.21310000000000001</v>
      </c>
      <c r="D137" s="26">
        <v>319.65000000000003</v>
      </c>
      <c r="E137" s="13">
        <v>799.125</v>
      </c>
      <c r="F137" s="13">
        <v>958.95</v>
      </c>
      <c r="G137" s="13">
        <f t="shared" si="2"/>
        <v>1598.25</v>
      </c>
    </row>
    <row r="138" spans="1:7" s="14" customFormat="1" x14ac:dyDescent="0.2">
      <c r="A138" s="25" t="s">
        <v>175</v>
      </c>
      <c r="B138" s="11" t="s">
        <v>176</v>
      </c>
      <c r="C138" s="12">
        <v>0.21490000000000001</v>
      </c>
      <c r="D138" s="26">
        <v>322.35000000000002</v>
      </c>
      <c r="E138" s="13">
        <v>805.875</v>
      </c>
      <c r="F138" s="13">
        <v>967.05</v>
      </c>
      <c r="G138" s="13">
        <f t="shared" si="2"/>
        <v>1611.75</v>
      </c>
    </row>
    <row r="139" spans="1:7" s="14" customFormat="1" x14ac:dyDescent="0.2">
      <c r="A139" s="25" t="s">
        <v>177</v>
      </c>
      <c r="B139" s="11" t="s">
        <v>178</v>
      </c>
      <c r="C139" s="12">
        <v>0.2213</v>
      </c>
      <c r="D139" s="26">
        <v>331.95</v>
      </c>
      <c r="E139" s="13">
        <v>829.875</v>
      </c>
      <c r="F139" s="13">
        <v>995.84999999999991</v>
      </c>
      <c r="G139" s="13">
        <f t="shared" si="2"/>
        <v>1659.75</v>
      </c>
    </row>
    <row r="140" spans="1:7" s="14" customFormat="1" x14ac:dyDescent="0.2">
      <c r="A140" s="25" t="s">
        <v>177</v>
      </c>
      <c r="B140" s="11" t="s">
        <v>179</v>
      </c>
      <c r="C140" s="12">
        <v>0.44269999999999998</v>
      </c>
      <c r="D140" s="26">
        <v>664.05000000000007</v>
      </c>
      <c r="E140" s="13">
        <v>1660.125</v>
      </c>
      <c r="F140" s="13">
        <v>1992.1499999999999</v>
      </c>
      <c r="G140" s="13">
        <f t="shared" si="2"/>
        <v>3320.25</v>
      </c>
    </row>
    <row r="141" spans="1:7" s="14" customFormat="1" x14ac:dyDescent="0.2">
      <c r="A141" s="25" t="s">
        <v>177</v>
      </c>
      <c r="B141" s="11" t="s">
        <v>180</v>
      </c>
      <c r="C141" s="12">
        <v>0.34789999999999999</v>
      </c>
      <c r="D141" s="26">
        <v>521.85</v>
      </c>
      <c r="E141" s="13">
        <v>1304.625</v>
      </c>
      <c r="F141" s="13">
        <v>1565.55</v>
      </c>
      <c r="G141" s="13">
        <f t="shared" si="2"/>
        <v>2609.25</v>
      </c>
    </row>
    <row r="142" spans="1:7" s="14" customFormat="1" x14ac:dyDescent="0.2">
      <c r="A142" s="25" t="s">
        <v>177</v>
      </c>
      <c r="B142" s="11" t="s">
        <v>181</v>
      </c>
      <c r="C142" s="12">
        <v>0.38090000000000002</v>
      </c>
      <c r="D142" s="26">
        <v>571.35000000000014</v>
      </c>
      <c r="E142" s="13">
        <v>1428.375</v>
      </c>
      <c r="F142" s="13">
        <v>1714.05</v>
      </c>
      <c r="G142" s="13">
        <f t="shared" si="2"/>
        <v>2856.75</v>
      </c>
    </row>
    <row r="143" spans="1:7" s="14" customFormat="1" x14ac:dyDescent="0.2">
      <c r="A143" s="25" t="s">
        <v>177</v>
      </c>
      <c r="B143" s="11" t="s">
        <v>182</v>
      </c>
      <c r="C143" s="12">
        <v>0.3135</v>
      </c>
      <c r="D143" s="26">
        <v>470.25000000000006</v>
      </c>
      <c r="E143" s="13">
        <v>1175.625</v>
      </c>
      <c r="F143" s="13">
        <v>1410.75</v>
      </c>
      <c r="G143" s="13">
        <f t="shared" si="2"/>
        <v>2351.25</v>
      </c>
    </row>
    <row r="144" spans="1:7" s="14" customFormat="1" x14ac:dyDescent="0.2">
      <c r="A144" s="25" t="s">
        <v>17</v>
      </c>
      <c r="B144" s="11" t="s">
        <v>183</v>
      </c>
      <c r="C144" s="12">
        <v>0.18410000000000001</v>
      </c>
      <c r="D144" s="26">
        <v>276.15000000000003</v>
      </c>
      <c r="E144" s="13">
        <v>690.375</v>
      </c>
      <c r="F144" s="13">
        <v>828.45</v>
      </c>
      <c r="G144" s="13">
        <f t="shared" si="2"/>
        <v>1380.75</v>
      </c>
    </row>
    <row r="145" spans="1:7" s="14" customFormat="1" x14ac:dyDescent="0.2">
      <c r="A145" s="25" t="s">
        <v>17</v>
      </c>
      <c r="B145" s="11" t="s">
        <v>184</v>
      </c>
      <c r="C145" s="12">
        <v>0.214</v>
      </c>
      <c r="D145" s="26">
        <v>321.00000000000006</v>
      </c>
      <c r="E145" s="13">
        <v>802.5</v>
      </c>
      <c r="F145" s="13">
        <v>962.99999999999989</v>
      </c>
      <c r="G145" s="13">
        <f t="shared" si="2"/>
        <v>1605</v>
      </c>
    </row>
    <row r="146" spans="1:7" s="14" customFormat="1" x14ac:dyDescent="0.2">
      <c r="A146" s="25" t="s">
        <v>17</v>
      </c>
      <c r="B146" s="11" t="s">
        <v>185</v>
      </c>
      <c r="C146" s="12">
        <v>0.23350000000000001</v>
      </c>
      <c r="D146" s="26">
        <v>350.25000000000006</v>
      </c>
      <c r="E146" s="13">
        <v>875.625</v>
      </c>
      <c r="F146" s="13">
        <v>1050.75</v>
      </c>
      <c r="G146" s="13">
        <f t="shared" si="2"/>
        <v>1751.25</v>
      </c>
    </row>
    <row r="147" spans="1:7" s="14" customFormat="1" x14ac:dyDescent="0.2">
      <c r="A147" s="25" t="s">
        <v>17</v>
      </c>
      <c r="B147" s="11" t="s">
        <v>186</v>
      </c>
      <c r="C147" s="12">
        <v>0.17280000000000001</v>
      </c>
      <c r="D147" s="26">
        <v>259.2</v>
      </c>
      <c r="E147" s="13">
        <v>648</v>
      </c>
      <c r="F147" s="13">
        <v>777.6</v>
      </c>
      <c r="G147" s="13">
        <f t="shared" si="2"/>
        <v>1296</v>
      </c>
    </row>
    <row r="148" spans="1:7" s="14" customFormat="1" x14ac:dyDescent="0.2">
      <c r="A148" s="25" t="s">
        <v>187</v>
      </c>
      <c r="B148" s="11" t="s">
        <v>188</v>
      </c>
      <c r="C148" s="12">
        <v>0.31979999999999997</v>
      </c>
      <c r="D148" s="26">
        <v>479.70000000000005</v>
      </c>
      <c r="E148" s="13">
        <v>1199.25</v>
      </c>
      <c r="F148" s="13">
        <v>1439.0999999999997</v>
      </c>
      <c r="G148" s="13">
        <f t="shared" si="2"/>
        <v>2398.5</v>
      </c>
    </row>
    <row r="149" spans="1:7" s="14" customFormat="1" x14ac:dyDescent="0.2">
      <c r="A149" s="25" t="s">
        <v>187</v>
      </c>
      <c r="B149" s="11" t="s">
        <v>189</v>
      </c>
      <c r="C149" s="12">
        <v>0.28349999999999997</v>
      </c>
      <c r="D149" s="26">
        <v>425.25</v>
      </c>
      <c r="E149" s="13">
        <v>1063.125</v>
      </c>
      <c r="F149" s="13">
        <v>1275.7499999999998</v>
      </c>
      <c r="G149" s="13">
        <f t="shared" si="2"/>
        <v>2126.25</v>
      </c>
    </row>
    <row r="150" spans="1:7" s="14" customFormat="1" x14ac:dyDescent="0.2">
      <c r="A150" s="25" t="s">
        <v>187</v>
      </c>
      <c r="B150" s="11" t="s">
        <v>190</v>
      </c>
      <c r="C150" s="12">
        <v>0.3216</v>
      </c>
      <c r="D150" s="26">
        <v>482.40000000000003</v>
      </c>
      <c r="E150" s="13">
        <v>1206</v>
      </c>
      <c r="F150" s="13">
        <v>1447.2</v>
      </c>
      <c r="G150" s="13">
        <f t="shared" si="2"/>
        <v>2412</v>
      </c>
    </row>
    <row r="151" spans="1:7" s="14" customFormat="1" x14ac:dyDescent="0.2">
      <c r="A151" s="25" t="s">
        <v>187</v>
      </c>
      <c r="B151" s="11" t="s">
        <v>191</v>
      </c>
      <c r="C151" s="12">
        <v>0.48420000000000002</v>
      </c>
      <c r="D151" s="26">
        <v>726.30000000000007</v>
      </c>
      <c r="E151" s="13">
        <v>1815.75</v>
      </c>
      <c r="F151" s="13">
        <v>2178.9</v>
      </c>
      <c r="G151" s="13">
        <f t="shared" si="2"/>
        <v>3631.5</v>
      </c>
    </row>
    <row r="152" spans="1:7" s="14" customFormat="1" x14ac:dyDescent="0.2">
      <c r="A152" s="25" t="s">
        <v>192</v>
      </c>
      <c r="B152" s="11" t="s">
        <v>193</v>
      </c>
      <c r="C152" s="12">
        <v>0.24199999999999999</v>
      </c>
      <c r="D152" s="26">
        <v>363</v>
      </c>
      <c r="E152" s="13">
        <v>907.5</v>
      </c>
      <c r="F152" s="13">
        <v>1089</v>
      </c>
      <c r="G152" s="13">
        <f t="shared" si="2"/>
        <v>1815</v>
      </c>
    </row>
    <row r="153" spans="1:7" s="14" customFormat="1" x14ac:dyDescent="0.2">
      <c r="A153" s="10" t="s">
        <v>192</v>
      </c>
      <c r="B153" s="11" t="s">
        <v>194</v>
      </c>
      <c r="C153" s="12">
        <v>0.24940000000000001</v>
      </c>
      <c r="D153" s="26">
        <v>374.10000000000008</v>
      </c>
      <c r="E153" s="13">
        <v>935.25</v>
      </c>
      <c r="F153" s="13">
        <v>1122.3</v>
      </c>
      <c r="G153" s="13">
        <f t="shared" si="2"/>
        <v>1870.5</v>
      </c>
    </row>
    <row r="154" spans="1:7" s="14" customFormat="1" x14ac:dyDescent="0.2">
      <c r="A154" s="25" t="s">
        <v>195</v>
      </c>
      <c r="B154" s="11" t="s">
        <v>196</v>
      </c>
      <c r="C154" s="12">
        <v>0.68079999999999996</v>
      </c>
      <c r="D154" s="26">
        <v>1021.2</v>
      </c>
      <c r="E154" s="13">
        <v>2553</v>
      </c>
      <c r="F154" s="13">
        <v>3063.5999999999995</v>
      </c>
      <c r="G154" s="13">
        <f t="shared" si="2"/>
        <v>5106</v>
      </c>
    </row>
    <row r="155" spans="1:7" s="14" customFormat="1" x14ac:dyDescent="0.2">
      <c r="A155" s="25" t="s">
        <v>19</v>
      </c>
      <c r="B155" s="11" t="s">
        <v>197</v>
      </c>
      <c r="C155" s="12">
        <v>0.3574</v>
      </c>
      <c r="D155" s="26">
        <v>536.1</v>
      </c>
      <c r="E155" s="13">
        <v>1340.25</v>
      </c>
      <c r="F155" s="13">
        <v>1608.3</v>
      </c>
      <c r="G155" s="13">
        <f t="shared" si="2"/>
        <v>2680.5</v>
      </c>
    </row>
    <row r="156" spans="1:7" s="14" customFormat="1" x14ac:dyDescent="0.2">
      <c r="A156" s="25" t="s">
        <v>19</v>
      </c>
      <c r="B156" s="11" t="s">
        <v>198</v>
      </c>
      <c r="C156" s="12">
        <v>0.46660000000000001</v>
      </c>
      <c r="D156" s="26">
        <v>699.90000000000009</v>
      </c>
      <c r="E156" s="13">
        <v>1749.75</v>
      </c>
      <c r="F156" s="13">
        <v>2099.6999999999998</v>
      </c>
      <c r="G156" s="13">
        <f t="shared" si="2"/>
        <v>3499.5</v>
      </c>
    </row>
    <row r="157" spans="1:7" s="14" customFormat="1" x14ac:dyDescent="0.2">
      <c r="A157" s="25" t="s">
        <v>19</v>
      </c>
      <c r="B157" s="11" t="s">
        <v>199</v>
      </c>
      <c r="C157" s="12">
        <v>0.26490000000000002</v>
      </c>
      <c r="D157" s="26">
        <v>397.35</v>
      </c>
      <c r="E157" s="13">
        <v>993.37500000000011</v>
      </c>
      <c r="F157" s="13">
        <v>1192.05</v>
      </c>
      <c r="G157" s="13">
        <f t="shared" si="2"/>
        <v>1986.7500000000002</v>
      </c>
    </row>
    <row r="158" spans="1:7" s="14" customFormat="1" x14ac:dyDescent="0.2">
      <c r="A158" s="25" t="s">
        <v>19</v>
      </c>
      <c r="B158" s="11" t="s">
        <v>200</v>
      </c>
      <c r="C158" s="12">
        <v>0.25219999999999998</v>
      </c>
      <c r="D158" s="26">
        <v>378.3</v>
      </c>
      <c r="E158" s="13">
        <v>945.74999999999989</v>
      </c>
      <c r="F158" s="13">
        <v>1134.8999999999999</v>
      </c>
      <c r="G158" s="13">
        <f t="shared" si="2"/>
        <v>1891.4999999999998</v>
      </c>
    </row>
    <row r="159" spans="1:7" s="14" customFormat="1" x14ac:dyDescent="0.2">
      <c r="A159" s="25" t="s">
        <v>19</v>
      </c>
      <c r="B159" s="11" t="s">
        <v>201</v>
      </c>
      <c r="C159" s="12">
        <v>0.30719999999999997</v>
      </c>
      <c r="D159" s="26">
        <v>460.79999999999995</v>
      </c>
      <c r="E159" s="13">
        <v>1152</v>
      </c>
      <c r="F159" s="13">
        <v>1382.3999999999999</v>
      </c>
      <c r="G159" s="13">
        <f t="shared" si="2"/>
        <v>2304</v>
      </c>
    </row>
    <row r="160" spans="1:7" s="14" customFormat="1" x14ac:dyDescent="0.2">
      <c r="A160" s="25" t="s">
        <v>19</v>
      </c>
      <c r="B160" s="11" t="s">
        <v>202</v>
      </c>
      <c r="C160" s="12">
        <v>0.31240000000000001</v>
      </c>
      <c r="D160" s="26">
        <v>468.60000000000008</v>
      </c>
      <c r="E160" s="13">
        <v>1171.5</v>
      </c>
      <c r="F160" s="13">
        <v>1405.8</v>
      </c>
      <c r="G160" s="13">
        <f t="shared" si="2"/>
        <v>2343</v>
      </c>
    </row>
    <row r="161" spans="1:7" s="14" customFormat="1" x14ac:dyDescent="0.2">
      <c r="A161" s="25" t="s">
        <v>19</v>
      </c>
      <c r="B161" s="11" t="s">
        <v>203</v>
      </c>
      <c r="C161" s="12">
        <v>0.28689999999999999</v>
      </c>
      <c r="D161" s="26">
        <v>430.35</v>
      </c>
      <c r="E161" s="13">
        <v>1075.875</v>
      </c>
      <c r="F161" s="13">
        <v>1291.05</v>
      </c>
      <c r="G161" s="13">
        <f t="shared" si="2"/>
        <v>2151.75</v>
      </c>
    </row>
    <row r="162" spans="1:7" s="14" customFormat="1" x14ac:dyDescent="0.2">
      <c r="A162" s="25" t="s">
        <v>19</v>
      </c>
      <c r="B162" s="11" t="s">
        <v>204</v>
      </c>
      <c r="C162" s="12">
        <v>0.28970000000000001</v>
      </c>
      <c r="D162" s="26">
        <v>434.55000000000007</v>
      </c>
      <c r="E162" s="13">
        <v>1086.375</v>
      </c>
      <c r="F162" s="13">
        <v>1303.6500000000001</v>
      </c>
      <c r="G162" s="13">
        <f t="shared" si="2"/>
        <v>2172.75</v>
      </c>
    </row>
    <row r="163" spans="1:7" s="14" customFormat="1" x14ac:dyDescent="0.2">
      <c r="A163" s="25" t="s">
        <v>19</v>
      </c>
      <c r="B163" s="11" t="s">
        <v>205</v>
      </c>
      <c r="C163" s="12">
        <v>0.33639999999999998</v>
      </c>
      <c r="D163" s="26">
        <v>504.59999999999997</v>
      </c>
      <c r="E163" s="13">
        <v>1261.5</v>
      </c>
      <c r="F163" s="13">
        <v>1513.8</v>
      </c>
      <c r="G163" s="13">
        <f t="shared" si="2"/>
        <v>2523</v>
      </c>
    </row>
    <row r="164" spans="1:7" x14ac:dyDescent="0.2">
      <c r="A164" s="27" t="s">
        <v>19</v>
      </c>
      <c r="B164" s="28" t="s">
        <v>206</v>
      </c>
      <c r="C164" s="29">
        <v>0.2049</v>
      </c>
      <c r="D164" s="26">
        <v>307.35000000000002</v>
      </c>
      <c r="E164" s="13">
        <v>768.375</v>
      </c>
      <c r="F164" s="13">
        <v>922.05</v>
      </c>
      <c r="G164" s="13">
        <f t="shared" si="2"/>
        <v>1536.75</v>
      </c>
    </row>
    <row r="165" spans="1:7" x14ac:dyDescent="0.2">
      <c r="A165" s="27" t="s">
        <v>19</v>
      </c>
      <c r="B165" s="28" t="s">
        <v>207</v>
      </c>
      <c r="C165" s="29">
        <v>0.29980000000000001</v>
      </c>
      <c r="D165" s="26">
        <v>449.70000000000005</v>
      </c>
      <c r="E165" s="13">
        <v>1124.25</v>
      </c>
      <c r="F165" s="13">
        <v>1349.1000000000001</v>
      </c>
      <c r="G165" s="13">
        <f t="shared" si="2"/>
        <v>2248.5</v>
      </c>
    </row>
    <row r="166" spans="1:7" x14ac:dyDescent="0.2">
      <c r="A166" s="27" t="s">
        <v>19</v>
      </c>
      <c r="B166" s="28" t="s">
        <v>208</v>
      </c>
      <c r="C166" s="29">
        <v>0.21010000000000001</v>
      </c>
      <c r="D166" s="26">
        <v>315.15000000000003</v>
      </c>
      <c r="E166" s="13">
        <v>787.875</v>
      </c>
      <c r="F166" s="13">
        <v>945.45</v>
      </c>
      <c r="G166" s="13">
        <f t="shared" si="2"/>
        <v>1575.75</v>
      </c>
    </row>
    <row r="167" spans="1:7" x14ac:dyDescent="0.2">
      <c r="A167" s="27" t="s">
        <v>19</v>
      </c>
      <c r="B167" s="28" t="s">
        <v>209</v>
      </c>
      <c r="C167" s="29">
        <v>0.21079999999999999</v>
      </c>
      <c r="D167" s="26">
        <v>316.20000000000005</v>
      </c>
      <c r="E167" s="13">
        <v>790.5</v>
      </c>
      <c r="F167" s="13">
        <v>948.59999999999991</v>
      </c>
      <c r="G167" s="13">
        <f t="shared" si="2"/>
        <v>1581</v>
      </c>
    </row>
    <row r="168" spans="1:7" x14ac:dyDescent="0.2">
      <c r="A168" s="27" t="s">
        <v>19</v>
      </c>
      <c r="B168" s="28" t="s">
        <v>210</v>
      </c>
      <c r="C168" s="29">
        <v>0.20669999999999999</v>
      </c>
      <c r="D168" s="26">
        <v>310.05</v>
      </c>
      <c r="E168" s="13">
        <v>775.125</v>
      </c>
      <c r="F168" s="13">
        <v>930.15</v>
      </c>
      <c r="G168" s="13">
        <f t="shared" si="2"/>
        <v>1550.25</v>
      </c>
    </row>
    <row r="169" spans="1:7" x14ac:dyDescent="0.2">
      <c r="A169" s="27" t="s">
        <v>19</v>
      </c>
      <c r="B169" s="28" t="s">
        <v>211</v>
      </c>
      <c r="C169" s="29">
        <v>0.1726</v>
      </c>
      <c r="D169" s="26">
        <v>258.90000000000003</v>
      </c>
      <c r="E169" s="13">
        <v>647.25</v>
      </c>
      <c r="F169" s="13">
        <v>776.7</v>
      </c>
      <c r="G169" s="13">
        <f t="shared" si="2"/>
        <v>1294.5</v>
      </c>
    </row>
    <row r="170" spans="1:7" x14ac:dyDescent="0.2">
      <c r="A170" s="27" t="s">
        <v>19</v>
      </c>
      <c r="B170" s="28" t="s">
        <v>212</v>
      </c>
      <c r="C170" s="29">
        <v>0.2792</v>
      </c>
      <c r="D170" s="26">
        <v>418.8</v>
      </c>
      <c r="E170" s="13">
        <v>1047</v>
      </c>
      <c r="F170" s="13">
        <v>1256.4000000000001</v>
      </c>
      <c r="G170" s="13">
        <f t="shared" si="2"/>
        <v>2094</v>
      </c>
    </row>
    <row r="171" spans="1:7" x14ac:dyDescent="0.2">
      <c r="A171" s="27" t="s">
        <v>19</v>
      </c>
      <c r="B171" s="28" t="s">
        <v>213</v>
      </c>
      <c r="C171" s="29">
        <v>0.21049999999999999</v>
      </c>
      <c r="D171" s="26">
        <v>315.75</v>
      </c>
      <c r="E171" s="13">
        <v>789.375</v>
      </c>
      <c r="F171" s="13">
        <v>947.25</v>
      </c>
      <c r="G171" s="13">
        <f t="shared" si="2"/>
        <v>1578.75</v>
      </c>
    </row>
    <row r="172" spans="1:7" x14ac:dyDescent="0.2">
      <c r="A172" s="27" t="s">
        <v>19</v>
      </c>
      <c r="B172" s="28" t="s">
        <v>214</v>
      </c>
      <c r="C172" s="29">
        <v>0.24249999999999999</v>
      </c>
      <c r="D172" s="26">
        <v>363.75</v>
      </c>
      <c r="E172" s="13">
        <v>909.375</v>
      </c>
      <c r="F172" s="13">
        <v>1091.25</v>
      </c>
      <c r="G172" s="13">
        <f t="shared" si="2"/>
        <v>1818.75</v>
      </c>
    </row>
    <row r="173" spans="1:7" x14ac:dyDescent="0.2">
      <c r="A173" s="27" t="s">
        <v>19</v>
      </c>
      <c r="B173" s="28" t="s">
        <v>215</v>
      </c>
      <c r="C173" s="29">
        <v>0.28120000000000001</v>
      </c>
      <c r="D173" s="26">
        <v>421.8</v>
      </c>
      <c r="E173" s="13">
        <v>1054.5</v>
      </c>
      <c r="F173" s="13">
        <v>1265.4000000000001</v>
      </c>
      <c r="G173" s="13">
        <f t="shared" si="2"/>
        <v>2109</v>
      </c>
    </row>
    <row r="174" spans="1:7" x14ac:dyDescent="0.2">
      <c r="A174" s="27" t="s">
        <v>19</v>
      </c>
      <c r="B174" s="28" t="s">
        <v>216</v>
      </c>
      <c r="C174" s="29">
        <v>0.45219999999999999</v>
      </c>
      <c r="D174" s="26">
        <v>678.30000000000007</v>
      </c>
      <c r="E174" s="13">
        <v>1695.75</v>
      </c>
      <c r="F174" s="13">
        <v>2034.9</v>
      </c>
      <c r="G174" s="13">
        <f t="shared" si="2"/>
        <v>3391.5</v>
      </c>
    </row>
    <row r="175" spans="1:7" x14ac:dyDescent="0.2">
      <c r="A175" s="30" t="s">
        <v>217</v>
      </c>
    </row>
    <row r="176" spans="1:7" x14ac:dyDescent="0.2">
      <c r="A176" s="27" t="s">
        <v>218</v>
      </c>
      <c r="B176" s="28" t="s">
        <v>219</v>
      </c>
      <c r="C176" s="29">
        <v>0.26119999999999999</v>
      </c>
      <c r="D176" s="13">
        <v>391.8</v>
      </c>
      <c r="E176" s="13">
        <v>979.5</v>
      </c>
      <c r="F176" s="13">
        <v>1175.4000000000001</v>
      </c>
      <c r="G176" s="13">
        <f t="shared" si="2"/>
        <v>1959</v>
      </c>
    </row>
    <row r="177" spans="1:7" x14ac:dyDescent="0.2">
      <c r="A177" s="27" t="s">
        <v>218</v>
      </c>
      <c r="B177" s="28" t="s">
        <v>220</v>
      </c>
      <c r="C177" s="29">
        <v>0.24940000000000001</v>
      </c>
      <c r="D177" s="13">
        <v>374.10000000000008</v>
      </c>
      <c r="E177" s="13">
        <v>935.25</v>
      </c>
      <c r="F177" s="13">
        <v>1122.3</v>
      </c>
      <c r="G177" s="13">
        <f t="shared" si="2"/>
        <v>1870.5</v>
      </c>
    </row>
  </sheetData>
  <printOptions horizontalCentered="1"/>
  <pageMargins left="0.31496062992125984" right="0.31496062992125984" top="1.1417322834645669" bottom="0.74803149606299213" header="0.51181102362204722" footer="0.51181102362204722"/>
  <pageSetup paperSize="9" scale="85" firstPageNumber="0" orientation="portrait" r:id="rId1"/>
  <headerFooter>
    <oddHeader>&amp;C&amp;"Euphemia,Normale"&amp;12FRINGE BENEFIT 2025
MOTOVEICOLI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Motoveicoli</vt:lpstr>
      <vt:lpstr>Motoveicoli!Area_stampa</vt:lpstr>
      <vt:lpstr>Motoveicoli!Titoli_stampa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Cilione Marco</dc:creator>
  <cp:lastModifiedBy>Cilione Marco</cp:lastModifiedBy>
  <dcterms:created xsi:type="dcterms:W3CDTF">2024-12-17T09:42:45Z</dcterms:created>
  <dcterms:modified xsi:type="dcterms:W3CDTF">2024-12-17T09:43:00Z</dcterms:modified>
</cp:coreProperties>
</file>