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ilon6.aciinfo.local\frsc\sc\459945\My Documents\"/>
    </mc:Choice>
  </mc:AlternateContent>
  <xr:revisionPtr revIDLastSave="0" documentId="8_{DA3B2D17-E4BD-4BDF-80D5-17EE78FEA8CE}" xr6:coauthVersionLast="47" xr6:coauthVersionMax="47" xr10:uidLastSave="{00000000-0000-0000-0000-000000000000}"/>
  <bookViews>
    <workbookView xWindow="-120" yWindow="-120" windowWidth="29040" windowHeight="15840" xr2:uid="{1585D9B3-F4C5-4727-821E-D4E991A80ABE}"/>
  </bookViews>
  <sheets>
    <sheet name="Elettrico OUT" sheetId="1" r:id="rId1"/>
  </sheets>
  <definedNames>
    <definedName name="_xlnm.Print_Area" localSheetId="0">'Elettrico OUT'!$A$1:$F$116</definedName>
    <definedName name="_xlnm.Print_Titles" localSheetId="0">'Elettrico OUT'!$1:$1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E2" i="1"/>
  <c r="D2" i="1"/>
</calcChain>
</file>

<file path=xl/sharedStrings.xml><?xml version="1.0" encoding="utf-8"?>
<sst xmlns="http://schemas.openxmlformats.org/spreadsheetml/2006/main" count="236" uniqueCount="147">
  <si>
    <t>MARCA</t>
  </si>
  <si>
    <t>MODELLO</t>
  </si>
  <si>
    <t>COSTO KM 15.000 KM</t>
  </si>
  <si>
    <t>FRINGE BENEFIT ANNUALE (10% CK)</t>
  </si>
  <si>
    <t>FRINGE BENEFIT ANNUALE (25% CK)</t>
  </si>
  <si>
    <t>FRINGE BENEFIT ANNUALE (30% CK)</t>
  </si>
  <si>
    <t>AUDI</t>
  </si>
  <si>
    <t>E-TRON 50 QUATTRO ELETTRICA</t>
  </si>
  <si>
    <t>E-TRON 55 QUATTRO ELETTRICA</t>
  </si>
  <si>
    <t>E-TRON GT QUATTRO ELETTRICA</t>
  </si>
  <si>
    <t>E-TRON GT RS QUATTRO ELETTRICA</t>
  </si>
  <si>
    <t>E-TRON S ELETTRICA</t>
  </si>
  <si>
    <t>Q4 E-TRON 35 170CV</t>
  </si>
  <si>
    <t>Q4 E-TRON 40 204CV</t>
  </si>
  <si>
    <t>Q4 E-TRON 50 300CV</t>
  </si>
  <si>
    <t>BMW</t>
  </si>
  <si>
    <t>I3 170CV</t>
  </si>
  <si>
    <t>I3 120 AH ELETTRICA</t>
  </si>
  <si>
    <t>I4 2021 IM50 SPORT ELETTRICA</t>
  </si>
  <si>
    <t>CITROEN</t>
  </si>
  <si>
    <t>C ZERO 67CV</t>
  </si>
  <si>
    <t>C ZERO ELETTRICA</t>
  </si>
  <si>
    <t>CUPRA</t>
  </si>
  <si>
    <t>BORN 58KWH 204CV ELETTRICA</t>
  </si>
  <si>
    <t>DACIA</t>
  </si>
  <si>
    <t>SPRING ELECTRIC</t>
  </si>
  <si>
    <t>DS</t>
  </si>
  <si>
    <t>DS3 CROSSBACK E-TENSE ELETTRICA</t>
  </si>
  <si>
    <t>EVO</t>
  </si>
  <si>
    <t>EVO 116CV ELECTRIC</t>
  </si>
  <si>
    <t>FORD</t>
  </si>
  <si>
    <t>MUSTANG MACH-E 258CV ELETTRICA</t>
  </si>
  <si>
    <t>HYUNDAI</t>
  </si>
  <si>
    <t>IONIQ ELECTRIC</t>
  </si>
  <si>
    <t>IONIQ 5 170CV 58 KWH</t>
  </si>
  <si>
    <t>IONIQ 5 218CV 72,6 KWH</t>
  </si>
  <si>
    <t>IONIQ 5 PERFORMANCE 650CV 84KWH</t>
  </si>
  <si>
    <t>IONIQ ELECTRIC 38KW</t>
  </si>
  <si>
    <t>KONA 39KWH</t>
  </si>
  <si>
    <t>KONA 64KWH</t>
  </si>
  <si>
    <t>KONA EV 156CV ELETTRICA</t>
  </si>
  <si>
    <t>KONA EV 218CV ELETTRICA</t>
  </si>
  <si>
    <t>JAGUAR</t>
  </si>
  <si>
    <t>I-PACE 400CV AWD ELETTRICA</t>
  </si>
  <si>
    <t>KIA</t>
  </si>
  <si>
    <t>E-NIRO 39KWH ELETTRICA</t>
  </si>
  <si>
    <t>E-SOUL 2022 39KWH ELETTRICA</t>
  </si>
  <si>
    <t>E-SOUL 2022 64KWH ELETTRICA</t>
  </si>
  <si>
    <t>E-SOUL 39KW ELETTRICA</t>
  </si>
  <si>
    <t>E-SOUL 64KW ELETTRICA</t>
  </si>
  <si>
    <t>MERCEDES</t>
  </si>
  <si>
    <t>B ELETTRICA</t>
  </si>
  <si>
    <t>EQA 250 66KW ELETTRICA</t>
  </si>
  <si>
    <t>EQA 300 4MATIC 66KW ELETTRICA</t>
  </si>
  <si>
    <t>EQB 250 66KW 109CV ELETTRICA</t>
  </si>
  <si>
    <t>EQC 400 4MATIC 80KW ELETTRICA</t>
  </si>
  <si>
    <t>EQE 350+ ELETTRICA</t>
  </si>
  <si>
    <t>EQS 350 ELETTRICA</t>
  </si>
  <si>
    <t>EQS 450+ 4MATIC ELETTRICA</t>
  </si>
  <si>
    <t>MG</t>
  </si>
  <si>
    <t>ZS EV ELETTRICA</t>
  </si>
  <si>
    <t>MITSUBISHI</t>
  </si>
  <si>
    <t>I MIEV 64CV</t>
  </si>
  <si>
    <t>NISSAN</t>
  </si>
  <si>
    <t>E-NV 200 EVALIA 7 POSTI ELETTRICA</t>
  </si>
  <si>
    <t>LEAF 109CV</t>
  </si>
  <si>
    <t>LEAF 3.ZERO 40KW</t>
  </si>
  <si>
    <t>LEAF 3.ZERO E+ 62KW</t>
  </si>
  <si>
    <t>PEUGEOT</t>
  </si>
  <si>
    <t>E-308 ELETTRICA</t>
  </si>
  <si>
    <t>E-TRAVELLER 50 KWH ELETTRICA</t>
  </si>
  <si>
    <t>ION ELETTRICA 67 CV</t>
  </si>
  <si>
    <t>POLESTAR</t>
  </si>
  <si>
    <t>POLESTAR 2 78KWH ELETTRICA</t>
  </si>
  <si>
    <t>PORSCHE</t>
  </si>
  <si>
    <t>TAYCAN 4 CROSS ELETTRICA</t>
  </si>
  <si>
    <t>TAYCAN 4S P ELETTRICA</t>
  </si>
  <si>
    <t>RENAULT</t>
  </si>
  <si>
    <t>MEGANE E-TECH EV40 130CV ELETTRICA</t>
  </si>
  <si>
    <t>ZOE 88CV</t>
  </si>
  <si>
    <t>ZOE Q90 88CV</t>
  </si>
  <si>
    <t>ZOE R110 ELETTRICA</t>
  </si>
  <si>
    <t>ZOE R135 ELETTRICA</t>
  </si>
  <si>
    <t>ZOE R90 92CV</t>
  </si>
  <si>
    <t>SEAT</t>
  </si>
  <si>
    <t>MII 61KW ELETTRICA</t>
  </si>
  <si>
    <t>SKODA</t>
  </si>
  <si>
    <t>CITIGO-E IV 61KW ELETTRICA</t>
  </si>
  <si>
    <t>ENYAQ IV 50</t>
  </si>
  <si>
    <t>ENYAQ IV 60</t>
  </si>
  <si>
    <t>ENYAQ IV 80</t>
  </si>
  <si>
    <t>ENYAQ IV 80 4X4</t>
  </si>
  <si>
    <t>ENYAQ IV RS 4X4</t>
  </si>
  <si>
    <t>SMART</t>
  </si>
  <si>
    <t>SMART CABRIO ELETTRICA</t>
  </si>
  <si>
    <t>SMART COUPÈ ELETTRICA</t>
  </si>
  <si>
    <t>SMART FORFOUR ELETTRICA</t>
  </si>
  <si>
    <t>TESLA</t>
  </si>
  <si>
    <t>MODEL 3 LONG RANGE 79 KWH AWD</t>
  </si>
  <si>
    <t>MODEL 3 LONG RANGE  PERFORMANCE AWD 75KWH</t>
  </si>
  <si>
    <t>MODEL 3 LONG RANGE AWD 75KWH</t>
  </si>
  <si>
    <t>MODEL 3 LONG RANGE PERFORMANCE 79 KWH AWD</t>
  </si>
  <si>
    <t>MODEL 3 STANDARD 53 KWH RWD</t>
  </si>
  <si>
    <t>MODEL S PLAID</t>
  </si>
  <si>
    <t>MODEL S PLAID+</t>
  </si>
  <si>
    <t>MODEL S 100 D 100KWH</t>
  </si>
  <si>
    <t>MODEL S 60 MOD 2016</t>
  </si>
  <si>
    <t>MODEL S 60 D MOD 2016</t>
  </si>
  <si>
    <t>MODEL S 75 MOD 2016</t>
  </si>
  <si>
    <t>MODEL S 75 D MOD 2016</t>
  </si>
  <si>
    <t>MODEL S 90 D MOD 2016</t>
  </si>
  <si>
    <t>MODEL S LONG RANGE 100 KWH AWD</t>
  </si>
  <si>
    <t>MODEL S P 100 D 100KWH</t>
  </si>
  <si>
    <t>MODEL S P90 D MOD 2016</t>
  </si>
  <si>
    <t>MODEL S PERFORMANCE 100KWH AWD</t>
  </si>
  <si>
    <t>MODEL X PLAID</t>
  </si>
  <si>
    <t>MODEL X 100 D 100KWH</t>
  </si>
  <si>
    <t>MODEL X 75 D 75KWH</t>
  </si>
  <si>
    <t>MODEL X 90 D MOD 2017</t>
  </si>
  <si>
    <t>MODEL X LONG RANGE 100 KWH AWD</t>
  </si>
  <si>
    <t>MODEL X P 100 D MOD 2017</t>
  </si>
  <si>
    <t>MODEL X P90 D MOD 2017</t>
  </si>
  <si>
    <t>MODEL X PERFORMANCE 100KW AWD</t>
  </si>
  <si>
    <t>VOLKSWAGEN</t>
  </si>
  <si>
    <t>E GOLF 136CV ELETTRICA</t>
  </si>
  <si>
    <t>E-UP! 37KW</t>
  </si>
  <si>
    <t>E-UP! 82CV</t>
  </si>
  <si>
    <t>ID 3 150CV ELETTRICA</t>
  </si>
  <si>
    <t>ID 4 1ST 204CV ELETTRICA</t>
  </si>
  <si>
    <t>ID 4 GTX 299CV ELETTRICA</t>
  </si>
  <si>
    <t>ID 4 PRO PERFORMANCE ELETTRICA</t>
  </si>
  <si>
    <t>ID 5 GTX ELETTRICA</t>
  </si>
  <si>
    <t>ID 5 PRO PERFORMANCE ELETTRICA</t>
  </si>
  <si>
    <t>VOLVO</t>
  </si>
  <si>
    <t>C40 1ST EDITION ELETTRICA</t>
  </si>
  <si>
    <t>C40 RECHARGE 238CV ELETTRICA</t>
  </si>
  <si>
    <t>C40 RECHARGE 252CV ELETTRICA</t>
  </si>
  <si>
    <t>C40 RECHARGE 408CV ELETTRICA</t>
  </si>
  <si>
    <t>C40 RECHARGE 70KW 230CV ELETTRICA</t>
  </si>
  <si>
    <t>C40 RECHARGE 78KW 204CV ELETTRICA</t>
  </si>
  <si>
    <t>XC40 230CV RECHARGE PURE ELECTRIC</t>
  </si>
  <si>
    <t>XC40 238CV ELETTRICA</t>
  </si>
  <si>
    <t>XC40 252CV ELETTRICA</t>
  </si>
  <si>
    <t>XC40 408CV RECHARGE TWIN</t>
  </si>
  <si>
    <t>XC40 P8 AWD RECHARGE PURE ELECTRIC</t>
  </si>
  <si>
    <t>XEV</t>
  </si>
  <si>
    <t>IEV7S FULL ELECTRIC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</si>
</sst>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0"/>
      <name val="Arial"/>
      <family val="2"/>
    </font>
    <font>
      <b/>
      <sz val="10"/>
      <name val="Abadi Extra Light"/>
      <family val="2"/>
    </font>
    <font>
      <sz val="11"/>
      <color rgb="FF000000"/>
      <name val="Calibri"/>
      <family val="2"/>
      <charset val="1"/>
    </font>
    <font>
      <sz val="10"/>
      <color rgb="FF000000"/>
      <name val="Abadi Extra Light"/>
      <family val="2"/>
    </font>
    <font>
      <sz val="10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2" borderId="0" xfId="1" applyFont="1" applyFill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4" fillId="0" borderId="0" xfId="0" applyFont="1"/>
    <xf numFmtId="164" fontId="4" fillId="2" borderId="0" xfId="0" applyNumberFormat="1" applyFont="1" applyFill="1" applyAlignment="1">
      <alignment horizontal="center"/>
    </xf>
  </cellXfs>
  <cellStyles count="2">
    <cellStyle name="Normale" xfId="0" builtinId="0"/>
    <cellStyle name="Normale 2" xfId="1" xr:uid="{F9D87CE2-76E6-4D09-9061-240B22F972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63547-992E-4339-8EE2-A81F3D20BEC0}">
  <dimension ref="A1:AMI116"/>
  <sheetViews>
    <sheetView tabSelected="1" zoomScaleNormal="100" workbookViewId="0"/>
  </sheetViews>
  <sheetFormatPr defaultColWidth="12.7109375" defaultRowHeight="12.75" x14ac:dyDescent="0.2"/>
  <cols>
    <col min="1" max="1" width="14.5703125" style="8" customWidth="1"/>
    <col min="2" max="2" width="43.85546875" style="8" bestFit="1" customWidth="1"/>
    <col min="3" max="3" width="12.140625" style="10" customWidth="1"/>
    <col min="4" max="6" width="9.7109375" style="8" customWidth="1"/>
    <col min="7" max="1021" width="12.7109375" style="8"/>
    <col min="1022" max="16384" width="12.7109375" style="9"/>
  </cols>
  <sheetData>
    <row r="1" spans="1:1023" s="4" customFormat="1" ht="64.900000000000006" customHeight="1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1023" s="8" customFormat="1" x14ac:dyDescent="0.2">
      <c r="A2" s="5" t="s">
        <v>6</v>
      </c>
      <c r="B2" s="5" t="s">
        <v>7</v>
      </c>
      <c r="C2" s="6">
        <v>0.66181299999999998</v>
      </c>
      <c r="D2" s="7">
        <f>$C2*0.1*15000</f>
        <v>992.71949999999993</v>
      </c>
      <c r="E2" s="7">
        <f>$C2*0.25*15000</f>
        <v>2481.7987499999999</v>
      </c>
      <c r="F2" s="7">
        <f>$C2*0.3*15000</f>
        <v>2978.1585</v>
      </c>
      <c r="AMH2" s="9"/>
      <c r="AMI2" s="9"/>
    </row>
    <row r="3" spans="1:1023" s="8" customFormat="1" x14ac:dyDescent="0.2">
      <c r="A3" s="5" t="s">
        <v>6</v>
      </c>
      <c r="B3" s="5" t="s">
        <v>8</v>
      </c>
      <c r="C3" s="6">
        <v>0.82027099999999997</v>
      </c>
      <c r="D3" s="7">
        <v>1230.4065000000001</v>
      </c>
      <c r="E3" s="7">
        <v>3076.0162499999997</v>
      </c>
      <c r="F3" s="7">
        <v>3691.2194999999997</v>
      </c>
      <c r="AMH3" s="9"/>
      <c r="AMI3" s="9"/>
    </row>
    <row r="4" spans="1:1023" s="8" customFormat="1" x14ac:dyDescent="0.2">
      <c r="A4" s="5" t="s">
        <v>6</v>
      </c>
      <c r="B4" s="5" t="s">
        <v>9</v>
      </c>
      <c r="C4" s="6">
        <v>1.0074540000000001</v>
      </c>
      <c r="D4" s="7">
        <v>1511.1810000000003</v>
      </c>
      <c r="E4" s="7">
        <v>3777.9525000000003</v>
      </c>
      <c r="F4" s="7">
        <v>4533.5430000000006</v>
      </c>
      <c r="AMH4" s="9"/>
      <c r="AMI4" s="9"/>
    </row>
    <row r="5" spans="1:1023" s="8" customFormat="1" x14ac:dyDescent="0.2">
      <c r="A5" s="5" t="s">
        <v>6</v>
      </c>
      <c r="B5" s="5" t="s">
        <v>10</v>
      </c>
      <c r="C5" s="6">
        <v>1.2870999999999999</v>
      </c>
      <c r="D5" s="7">
        <v>1930.6499999999999</v>
      </c>
      <c r="E5" s="7">
        <v>4826.625</v>
      </c>
      <c r="F5" s="7">
        <v>5791.95</v>
      </c>
      <c r="AMH5" s="9"/>
      <c r="AMI5" s="9"/>
    </row>
    <row r="6" spans="1:1023" s="8" customFormat="1" x14ac:dyDescent="0.2">
      <c r="A6" s="5" t="s">
        <v>6</v>
      </c>
      <c r="B6" s="5" t="s">
        <v>11</v>
      </c>
      <c r="C6" s="6">
        <v>0.917049</v>
      </c>
      <c r="D6" s="7">
        <v>1375.5735000000002</v>
      </c>
      <c r="E6" s="7">
        <v>3438.9337500000001</v>
      </c>
      <c r="F6" s="7">
        <v>4126.7204999999994</v>
      </c>
      <c r="AMH6" s="9"/>
      <c r="AMI6" s="9"/>
    </row>
    <row r="7" spans="1:1023" s="8" customFormat="1" x14ac:dyDescent="0.2">
      <c r="A7" s="5" t="s">
        <v>6</v>
      </c>
      <c r="B7" s="5" t="s">
        <v>12</v>
      </c>
      <c r="C7" s="6">
        <v>0.526397</v>
      </c>
      <c r="D7" s="7">
        <v>789.59550000000002</v>
      </c>
      <c r="E7" s="7">
        <v>1973.98875</v>
      </c>
      <c r="F7" s="7">
        <v>2368.7865000000002</v>
      </c>
      <c r="AMH7" s="9"/>
      <c r="AMI7" s="9"/>
    </row>
    <row r="8" spans="1:1023" s="8" customFormat="1" x14ac:dyDescent="0.2">
      <c r="A8" s="5" t="s">
        <v>6</v>
      </c>
      <c r="B8" s="5" t="s">
        <v>13</v>
      </c>
      <c r="C8" s="6">
        <v>0.56325999999999998</v>
      </c>
      <c r="D8" s="7">
        <v>844.89</v>
      </c>
      <c r="E8" s="7">
        <v>2112.2249999999999</v>
      </c>
      <c r="F8" s="7">
        <v>2534.6699999999996</v>
      </c>
      <c r="AMH8" s="9"/>
      <c r="AMI8" s="9"/>
    </row>
    <row r="9" spans="1:1023" s="8" customFormat="1" x14ac:dyDescent="0.2">
      <c r="A9" s="5" t="s">
        <v>6</v>
      </c>
      <c r="B9" s="5" t="s">
        <v>14</v>
      </c>
      <c r="C9" s="6">
        <v>0.65459999999999996</v>
      </c>
      <c r="D9" s="7">
        <v>981.90000000000009</v>
      </c>
      <c r="E9" s="7">
        <v>2454.75</v>
      </c>
      <c r="F9" s="7">
        <v>2945.6999999999994</v>
      </c>
      <c r="AMH9" s="9"/>
      <c r="AMI9" s="9"/>
    </row>
    <row r="10" spans="1:1023" s="8" customFormat="1" x14ac:dyDescent="0.2">
      <c r="A10" s="5" t="s">
        <v>15</v>
      </c>
      <c r="B10" s="5" t="s">
        <v>16</v>
      </c>
      <c r="C10" s="6">
        <v>0.37698799999999999</v>
      </c>
      <c r="D10" s="7">
        <v>565.48200000000008</v>
      </c>
      <c r="E10" s="7">
        <v>1413.7049999999999</v>
      </c>
      <c r="F10" s="7">
        <v>1696.4459999999997</v>
      </c>
      <c r="AMH10" s="9"/>
      <c r="AMI10" s="9"/>
    </row>
    <row r="11" spans="1:1023" s="8" customFormat="1" x14ac:dyDescent="0.2">
      <c r="A11" s="5" t="s">
        <v>15</v>
      </c>
      <c r="B11" s="5" t="s">
        <v>17</v>
      </c>
      <c r="C11" s="6">
        <v>0.46550000000000002</v>
      </c>
      <c r="D11" s="7">
        <v>698.25000000000011</v>
      </c>
      <c r="E11" s="7">
        <v>1745.625</v>
      </c>
      <c r="F11" s="7">
        <v>2094.75</v>
      </c>
      <c r="AMH11" s="9"/>
      <c r="AMI11" s="9"/>
    </row>
    <row r="12" spans="1:1023" s="8" customFormat="1" x14ac:dyDescent="0.2">
      <c r="A12" s="5" t="s">
        <v>15</v>
      </c>
      <c r="B12" s="5" t="s">
        <v>18</v>
      </c>
      <c r="C12" s="6">
        <v>0.71321400000000001</v>
      </c>
      <c r="D12" s="7">
        <v>1069.8210000000001</v>
      </c>
      <c r="E12" s="7">
        <v>2674.5525000000002</v>
      </c>
      <c r="F12" s="7">
        <v>3209.4629999999997</v>
      </c>
      <c r="AMH12" s="9"/>
      <c r="AMI12" s="9"/>
    </row>
    <row r="13" spans="1:1023" s="8" customFormat="1" x14ac:dyDescent="0.2">
      <c r="A13" s="5" t="s">
        <v>19</v>
      </c>
      <c r="B13" s="5" t="s">
        <v>20</v>
      </c>
      <c r="C13" s="6">
        <v>0.32902700000000001</v>
      </c>
      <c r="D13" s="7">
        <v>493.54050000000001</v>
      </c>
      <c r="E13" s="7">
        <v>1233.8512500000002</v>
      </c>
      <c r="F13" s="7">
        <v>1480.6215000000002</v>
      </c>
      <c r="AMH13" s="9"/>
      <c r="AMI13" s="9"/>
    </row>
    <row r="14" spans="1:1023" s="8" customFormat="1" x14ac:dyDescent="0.2">
      <c r="A14" s="5" t="s">
        <v>19</v>
      </c>
      <c r="B14" s="5" t="s">
        <v>21</v>
      </c>
      <c r="C14" s="6">
        <v>0.31697999999999998</v>
      </c>
      <c r="D14" s="7">
        <v>475.46999999999997</v>
      </c>
      <c r="E14" s="7">
        <v>1188.675</v>
      </c>
      <c r="F14" s="7">
        <v>1426.41</v>
      </c>
      <c r="AMH14" s="9"/>
      <c r="AMI14" s="9"/>
    </row>
    <row r="15" spans="1:1023" s="8" customFormat="1" x14ac:dyDescent="0.2">
      <c r="A15" s="5" t="s">
        <v>22</v>
      </c>
      <c r="B15" s="5" t="s">
        <v>23</v>
      </c>
      <c r="C15" s="6">
        <v>0.45247199999999999</v>
      </c>
      <c r="D15" s="7">
        <v>678.70799999999997</v>
      </c>
      <c r="E15" s="7">
        <v>1696.77</v>
      </c>
      <c r="F15" s="7">
        <v>2036.1239999999998</v>
      </c>
      <c r="AMH15" s="9"/>
      <c r="AMI15" s="9"/>
    </row>
    <row r="16" spans="1:1023" s="8" customFormat="1" x14ac:dyDescent="0.2">
      <c r="A16" s="5" t="s">
        <v>24</v>
      </c>
      <c r="B16" s="5" t="s">
        <v>25</v>
      </c>
      <c r="C16" s="6">
        <v>0.296014</v>
      </c>
      <c r="D16" s="7">
        <v>444.02100000000002</v>
      </c>
      <c r="E16" s="7">
        <v>1110.0525</v>
      </c>
      <c r="F16" s="7">
        <v>1332.0630000000001</v>
      </c>
      <c r="AMH16" s="9"/>
      <c r="AMI16" s="9"/>
    </row>
    <row r="17" spans="1:1023" s="8" customFormat="1" x14ac:dyDescent="0.2">
      <c r="A17" s="5" t="s">
        <v>26</v>
      </c>
      <c r="B17" s="5" t="s">
        <v>27</v>
      </c>
      <c r="C17" s="6">
        <v>0.43903199999999998</v>
      </c>
      <c r="D17" s="7">
        <v>658.548</v>
      </c>
      <c r="E17" s="7">
        <v>1646.37</v>
      </c>
      <c r="F17" s="7">
        <v>1975.6439999999998</v>
      </c>
      <c r="AMH17" s="9"/>
      <c r="AMI17" s="9"/>
    </row>
    <row r="18" spans="1:1023" s="8" customFormat="1" x14ac:dyDescent="0.2">
      <c r="A18" s="5" t="s">
        <v>28</v>
      </c>
      <c r="B18" s="5" t="s">
        <v>29</v>
      </c>
      <c r="C18" s="6">
        <v>0.37936399999999998</v>
      </c>
      <c r="D18" s="7">
        <v>569.04600000000005</v>
      </c>
      <c r="E18" s="7">
        <v>1422.615</v>
      </c>
      <c r="F18" s="7">
        <v>1707.1379999999997</v>
      </c>
      <c r="AMH18" s="9"/>
      <c r="AMI18" s="9"/>
    </row>
    <row r="19" spans="1:1023" s="8" customFormat="1" x14ac:dyDescent="0.2">
      <c r="A19" s="5" t="s">
        <v>30</v>
      </c>
      <c r="B19" s="5" t="s">
        <v>31</v>
      </c>
      <c r="C19" s="6">
        <v>0.48699999999999999</v>
      </c>
      <c r="D19" s="7">
        <v>730.5</v>
      </c>
      <c r="E19" s="7">
        <v>1826.25</v>
      </c>
      <c r="F19" s="7">
        <v>2191.4999999999995</v>
      </c>
      <c r="AMH19" s="9"/>
      <c r="AMI19" s="9"/>
    </row>
    <row r="20" spans="1:1023" s="8" customFormat="1" x14ac:dyDescent="0.2">
      <c r="A20" s="5" t="s">
        <v>32</v>
      </c>
      <c r="B20" s="5" t="s">
        <v>33</v>
      </c>
      <c r="C20" s="6">
        <v>0.39056600000000002</v>
      </c>
      <c r="D20" s="7">
        <v>585.84900000000005</v>
      </c>
      <c r="E20" s="7">
        <v>1464.6225000000002</v>
      </c>
      <c r="F20" s="7">
        <v>1757.547</v>
      </c>
      <c r="AMH20" s="9"/>
      <c r="AMI20" s="9"/>
    </row>
    <row r="21" spans="1:1023" s="8" customFormat="1" x14ac:dyDescent="0.2">
      <c r="A21" s="5" t="s">
        <v>32</v>
      </c>
      <c r="B21" s="5" t="s">
        <v>34</v>
      </c>
      <c r="C21" s="6">
        <v>0.49359999999999998</v>
      </c>
      <c r="D21" s="7">
        <v>740.4</v>
      </c>
      <c r="E21" s="7">
        <v>1851</v>
      </c>
      <c r="F21" s="7">
        <v>2221.1999999999998</v>
      </c>
      <c r="AMH21" s="9"/>
      <c r="AMI21" s="9"/>
    </row>
    <row r="22" spans="1:1023" s="8" customFormat="1" x14ac:dyDescent="0.2">
      <c r="A22" s="5" t="s">
        <v>32</v>
      </c>
      <c r="B22" s="5" t="s">
        <v>35</v>
      </c>
      <c r="C22" s="6">
        <v>0.49476199999999998</v>
      </c>
      <c r="D22" s="7">
        <v>742.14299999999992</v>
      </c>
      <c r="E22" s="7">
        <v>1855.3574999999998</v>
      </c>
      <c r="F22" s="7">
        <v>2226.4290000000001</v>
      </c>
      <c r="AMH22" s="9"/>
      <c r="AMI22" s="9"/>
    </row>
    <row r="23" spans="1:1023" s="8" customFormat="1" x14ac:dyDescent="0.2">
      <c r="A23" s="5" t="s">
        <v>32</v>
      </c>
      <c r="B23" s="5" t="s">
        <v>36</v>
      </c>
      <c r="C23" s="6">
        <v>0.74617999999999995</v>
      </c>
      <c r="D23" s="7">
        <v>1119.27</v>
      </c>
      <c r="E23" s="7">
        <v>2798.1749999999997</v>
      </c>
      <c r="F23" s="7">
        <v>3357.8099999999995</v>
      </c>
      <c r="AMH23" s="9"/>
      <c r="AMI23" s="9"/>
    </row>
    <row r="24" spans="1:1023" s="8" customFormat="1" x14ac:dyDescent="0.2">
      <c r="A24" s="5" t="s">
        <v>32</v>
      </c>
      <c r="B24" s="5" t="s">
        <v>37</v>
      </c>
      <c r="C24" s="6">
        <v>0.45788699999999999</v>
      </c>
      <c r="D24" s="7">
        <v>686.83050000000003</v>
      </c>
      <c r="E24" s="7">
        <v>1717.0762499999998</v>
      </c>
      <c r="F24" s="7">
        <v>2060.4915000000001</v>
      </c>
      <c r="AMH24" s="9"/>
      <c r="AMI24" s="9"/>
    </row>
    <row r="25" spans="1:1023" s="8" customFormat="1" x14ac:dyDescent="0.2">
      <c r="A25" s="5" t="s">
        <v>32</v>
      </c>
      <c r="B25" s="5" t="s">
        <v>38</v>
      </c>
      <c r="C25" s="6">
        <v>0.40504899999999999</v>
      </c>
      <c r="D25" s="7">
        <v>607.57350000000008</v>
      </c>
      <c r="E25" s="7">
        <v>1518.9337499999999</v>
      </c>
      <c r="F25" s="7">
        <v>1822.7204999999999</v>
      </c>
      <c r="AMH25" s="9"/>
      <c r="AMI25" s="9"/>
    </row>
    <row r="26" spans="1:1023" s="8" customFormat="1" x14ac:dyDescent="0.2">
      <c r="A26" s="5" t="s">
        <v>32</v>
      </c>
      <c r="B26" s="5" t="s">
        <v>39</v>
      </c>
      <c r="C26" s="6">
        <v>0.47182600000000002</v>
      </c>
      <c r="D26" s="7">
        <v>707.73900000000003</v>
      </c>
      <c r="E26" s="7">
        <v>1769.3475000000001</v>
      </c>
      <c r="F26" s="7">
        <v>2123.2170000000001</v>
      </c>
      <c r="AMH26" s="9"/>
      <c r="AMI26" s="9"/>
    </row>
    <row r="27" spans="1:1023" s="8" customFormat="1" x14ac:dyDescent="0.2">
      <c r="A27" s="5" t="s">
        <v>32</v>
      </c>
      <c r="B27" s="5" t="s">
        <v>40</v>
      </c>
      <c r="C27" s="6">
        <v>0.46002999999999999</v>
      </c>
      <c r="D27" s="7">
        <v>690.04500000000007</v>
      </c>
      <c r="E27" s="7">
        <v>1725.1125</v>
      </c>
      <c r="F27" s="7">
        <v>2070.1349999999998</v>
      </c>
      <c r="AMH27" s="9"/>
      <c r="AMI27" s="9"/>
    </row>
    <row r="28" spans="1:1023" s="8" customFormat="1" x14ac:dyDescent="0.2">
      <c r="A28" s="5" t="s">
        <v>32</v>
      </c>
      <c r="B28" s="5" t="s">
        <v>41</v>
      </c>
      <c r="C28" s="6">
        <v>0.51645200000000002</v>
      </c>
      <c r="D28" s="7">
        <v>774.678</v>
      </c>
      <c r="E28" s="7">
        <v>1936.6950000000002</v>
      </c>
      <c r="F28" s="7">
        <v>2324.0340000000001</v>
      </c>
      <c r="AMH28" s="9"/>
      <c r="AMI28" s="9"/>
    </row>
    <row r="29" spans="1:1023" s="8" customFormat="1" x14ac:dyDescent="0.2">
      <c r="A29" s="5" t="s">
        <v>42</v>
      </c>
      <c r="B29" s="5" t="s">
        <v>43</v>
      </c>
      <c r="C29" s="6">
        <v>0.80964700000000001</v>
      </c>
      <c r="D29" s="7">
        <v>1214.4704999999999</v>
      </c>
      <c r="E29" s="7">
        <v>3036.17625</v>
      </c>
      <c r="F29" s="7">
        <v>3643.4115000000002</v>
      </c>
      <c r="AMH29" s="9"/>
      <c r="AMI29" s="9"/>
    </row>
    <row r="30" spans="1:1023" s="8" customFormat="1" x14ac:dyDescent="0.2">
      <c r="A30" s="5" t="s">
        <v>44</v>
      </c>
      <c r="B30" s="5" t="s">
        <v>45</v>
      </c>
      <c r="C30" s="6">
        <v>0.42224499999999998</v>
      </c>
      <c r="D30" s="7">
        <v>633.36749999999995</v>
      </c>
      <c r="E30" s="7">
        <v>1583.4187499999998</v>
      </c>
      <c r="F30" s="7">
        <v>1900.1025</v>
      </c>
      <c r="AMH30" s="9"/>
      <c r="AMI30" s="9"/>
    </row>
    <row r="31" spans="1:1023" s="8" customFormat="1" x14ac:dyDescent="0.2">
      <c r="A31" s="5" t="s">
        <v>44</v>
      </c>
      <c r="B31" s="5" t="s">
        <v>46</v>
      </c>
      <c r="C31" s="6">
        <v>0.40926899999999999</v>
      </c>
      <c r="D31" s="7">
        <v>613.90350000000001</v>
      </c>
      <c r="E31" s="7">
        <v>1534.75875</v>
      </c>
      <c r="F31" s="7">
        <v>1841.7104999999999</v>
      </c>
      <c r="AMH31" s="9"/>
      <c r="AMI31" s="9"/>
    </row>
    <row r="32" spans="1:1023" s="8" customFormat="1" x14ac:dyDescent="0.2">
      <c r="A32" s="5" t="s">
        <v>44</v>
      </c>
      <c r="B32" s="5" t="s">
        <v>47</v>
      </c>
      <c r="C32" s="6">
        <v>0.434535</v>
      </c>
      <c r="D32" s="7">
        <v>651.80250000000012</v>
      </c>
      <c r="E32" s="7">
        <v>1629.5062499999999</v>
      </c>
      <c r="F32" s="7">
        <v>1955.4074999999998</v>
      </c>
      <c r="AMH32" s="9"/>
      <c r="AMI32" s="9"/>
    </row>
    <row r="33" spans="1:1023" s="8" customFormat="1" x14ac:dyDescent="0.2">
      <c r="A33" s="5" t="s">
        <v>44</v>
      </c>
      <c r="B33" s="5" t="s">
        <v>48</v>
      </c>
      <c r="C33" s="6">
        <v>0.41655500000000001</v>
      </c>
      <c r="D33" s="7">
        <v>624.8325000000001</v>
      </c>
      <c r="E33" s="7">
        <v>1562.08125</v>
      </c>
      <c r="F33" s="7">
        <v>1874.4974999999999</v>
      </c>
      <c r="AMH33" s="9"/>
      <c r="AMI33" s="9"/>
    </row>
    <row r="34" spans="1:1023" s="8" customFormat="1" x14ac:dyDescent="0.2">
      <c r="A34" s="5" t="s">
        <v>44</v>
      </c>
      <c r="B34" s="5" t="s">
        <v>49</v>
      </c>
      <c r="C34" s="6">
        <v>0.431643</v>
      </c>
      <c r="D34" s="7">
        <v>647.46450000000004</v>
      </c>
      <c r="E34" s="7">
        <v>1618.6612500000001</v>
      </c>
      <c r="F34" s="7">
        <v>1942.3934999999999</v>
      </c>
      <c r="AMH34" s="9"/>
      <c r="AMI34" s="9"/>
    </row>
    <row r="35" spans="1:1023" s="8" customFormat="1" x14ac:dyDescent="0.2">
      <c r="A35" s="5" t="s">
        <v>50</v>
      </c>
      <c r="B35" s="5" t="s">
        <v>51</v>
      </c>
      <c r="C35" s="6">
        <v>0.42704999999999999</v>
      </c>
      <c r="D35" s="7">
        <v>640.57500000000005</v>
      </c>
      <c r="E35" s="7">
        <v>1601.4375</v>
      </c>
      <c r="F35" s="7">
        <v>1921.7249999999997</v>
      </c>
      <c r="AMH35" s="9"/>
      <c r="AMI35" s="9"/>
    </row>
    <row r="36" spans="1:1023" s="8" customFormat="1" x14ac:dyDescent="0.2">
      <c r="A36" s="5" t="s">
        <v>50</v>
      </c>
      <c r="B36" s="5" t="s">
        <v>52</v>
      </c>
      <c r="C36" s="6">
        <v>0.57764700000000002</v>
      </c>
      <c r="D36" s="7">
        <v>866.47050000000002</v>
      </c>
      <c r="E36" s="7">
        <v>2166.17625</v>
      </c>
      <c r="F36" s="7">
        <v>2599.4115000000002</v>
      </c>
      <c r="AMH36" s="9"/>
      <c r="AMI36" s="9"/>
    </row>
    <row r="37" spans="1:1023" s="8" customFormat="1" x14ac:dyDescent="0.2">
      <c r="A37" s="5" t="s">
        <v>50</v>
      </c>
      <c r="B37" s="5" t="s">
        <v>53</v>
      </c>
      <c r="C37" s="6">
        <v>0.58714999999999995</v>
      </c>
      <c r="D37" s="7">
        <v>880.72499999999991</v>
      </c>
      <c r="E37" s="7">
        <v>2201.8125</v>
      </c>
      <c r="F37" s="7">
        <v>2642.1749999999997</v>
      </c>
      <c r="AMH37" s="9"/>
      <c r="AMI37" s="9"/>
    </row>
    <row r="38" spans="1:1023" s="8" customFormat="1" x14ac:dyDescent="0.2">
      <c r="A38" s="5" t="s">
        <v>50</v>
      </c>
      <c r="B38" s="5" t="s">
        <v>54</v>
      </c>
      <c r="C38" s="6">
        <v>0.59114500000000003</v>
      </c>
      <c r="D38" s="7">
        <v>886.71750000000009</v>
      </c>
      <c r="E38" s="7">
        <v>2216.7937500000003</v>
      </c>
      <c r="F38" s="7">
        <v>2660.1525000000001</v>
      </c>
      <c r="AMH38" s="9"/>
      <c r="AMI38" s="9"/>
    </row>
    <row r="39" spans="1:1023" s="8" customFormat="1" x14ac:dyDescent="0.2">
      <c r="A39" s="5" t="s">
        <v>50</v>
      </c>
      <c r="B39" s="5" t="s">
        <v>55</v>
      </c>
      <c r="C39" s="6">
        <v>0.73376600000000003</v>
      </c>
      <c r="D39" s="7">
        <v>1100.6490000000001</v>
      </c>
      <c r="E39" s="7">
        <v>2751.6224999999999</v>
      </c>
      <c r="F39" s="7">
        <v>3301.9470000000001</v>
      </c>
      <c r="AMH39" s="9"/>
      <c r="AMI39" s="9"/>
    </row>
    <row r="40" spans="1:1023" s="8" customFormat="1" x14ac:dyDescent="0.2">
      <c r="A40" s="5" t="s">
        <v>50</v>
      </c>
      <c r="B40" s="5" t="s">
        <v>56</v>
      </c>
      <c r="C40" s="6">
        <v>0.75826800000000005</v>
      </c>
      <c r="D40" s="7">
        <v>1137.4020000000003</v>
      </c>
      <c r="E40" s="7">
        <v>2843.5050000000001</v>
      </c>
      <c r="F40" s="7">
        <v>3412.2060000000001</v>
      </c>
      <c r="AMH40" s="9"/>
      <c r="AMI40" s="9"/>
    </row>
    <row r="41" spans="1:1023" s="8" customFormat="1" x14ac:dyDescent="0.2">
      <c r="A41" s="5" t="s">
        <v>50</v>
      </c>
      <c r="B41" s="5" t="s">
        <v>57</v>
      </c>
      <c r="C41" s="6">
        <v>1.0100499999999999</v>
      </c>
      <c r="D41" s="7">
        <v>1515.075</v>
      </c>
      <c r="E41" s="7">
        <v>3787.6874999999995</v>
      </c>
      <c r="F41" s="7">
        <v>4545.2249999999995</v>
      </c>
      <c r="AMH41" s="9"/>
      <c r="AMI41" s="9"/>
    </row>
    <row r="42" spans="1:1023" s="8" customFormat="1" x14ac:dyDescent="0.2">
      <c r="A42" s="5" t="s">
        <v>50</v>
      </c>
      <c r="B42" s="5" t="s">
        <v>58</v>
      </c>
      <c r="C42" s="6">
        <v>1.141384</v>
      </c>
      <c r="D42" s="7">
        <v>1712.076</v>
      </c>
      <c r="E42" s="7">
        <v>4280.1899999999996</v>
      </c>
      <c r="F42" s="7">
        <v>5136.2280000000001</v>
      </c>
      <c r="AMH42" s="9"/>
      <c r="AMI42" s="9"/>
    </row>
    <row r="43" spans="1:1023" s="8" customFormat="1" x14ac:dyDescent="0.2">
      <c r="A43" s="5" t="s">
        <v>59</v>
      </c>
      <c r="B43" s="5" t="s">
        <v>60</v>
      </c>
      <c r="C43" s="6">
        <v>0.38350000000000001</v>
      </c>
      <c r="D43" s="7">
        <v>575.25</v>
      </c>
      <c r="E43" s="7">
        <v>1438.125</v>
      </c>
      <c r="F43" s="7">
        <v>1725.75</v>
      </c>
      <c r="AMH43" s="9"/>
      <c r="AMI43" s="9"/>
    </row>
    <row r="44" spans="1:1023" s="8" customFormat="1" x14ac:dyDescent="0.2">
      <c r="A44" s="5" t="s">
        <v>61</v>
      </c>
      <c r="B44" s="5" t="s">
        <v>62</v>
      </c>
      <c r="C44" s="6">
        <v>0.35699799999999998</v>
      </c>
      <c r="D44" s="7">
        <v>535.49699999999996</v>
      </c>
      <c r="E44" s="7">
        <v>1338.7424999999998</v>
      </c>
      <c r="F44" s="7">
        <v>1606.491</v>
      </c>
      <c r="AMH44" s="9"/>
      <c r="AMI44" s="9"/>
    </row>
    <row r="45" spans="1:1023" s="8" customFormat="1" x14ac:dyDescent="0.2">
      <c r="A45" s="5" t="s">
        <v>63</v>
      </c>
      <c r="B45" s="5" t="s">
        <v>64</v>
      </c>
      <c r="C45" s="6">
        <v>0.50477499999999997</v>
      </c>
      <c r="D45" s="7">
        <v>757.16250000000002</v>
      </c>
      <c r="E45" s="7">
        <v>1892.90625</v>
      </c>
      <c r="F45" s="7">
        <v>2271.4875000000002</v>
      </c>
      <c r="AMH45" s="9"/>
      <c r="AMI45" s="9"/>
    </row>
    <row r="46" spans="1:1023" s="8" customFormat="1" x14ac:dyDescent="0.2">
      <c r="A46" s="5" t="s">
        <v>63</v>
      </c>
      <c r="B46" s="5" t="s">
        <v>65</v>
      </c>
      <c r="C46" s="6">
        <v>0.30818499999999999</v>
      </c>
      <c r="D46" s="7">
        <v>462.27749999999997</v>
      </c>
      <c r="E46" s="7">
        <v>1155.6937499999999</v>
      </c>
      <c r="F46" s="7">
        <v>1386.8325</v>
      </c>
      <c r="AMH46" s="9"/>
      <c r="AMI46" s="9"/>
    </row>
    <row r="47" spans="1:1023" s="8" customFormat="1" x14ac:dyDescent="0.2">
      <c r="A47" s="5" t="s">
        <v>63</v>
      </c>
      <c r="B47" s="5" t="s">
        <v>66</v>
      </c>
      <c r="C47" s="6">
        <v>0.40157599999999999</v>
      </c>
      <c r="D47" s="7">
        <v>602.36400000000003</v>
      </c>
      <c r="E47" s="7">
        <v>1505.9099999999999</v>
      </c>
      <c r="F47" s="7">
        <v>1807.0919999999999</v>
      </c>
      <c r="AMH47" s="9"/>
      <c r="AMI47" s="9"/>
    </row>
    <row r="48" spans="1:1023" s="8" customFormat="1" x14ac:dyDescent="0.2">
      <c r="A48" s="5" t="s">
        <v>63</v>
      </c>
      <c r="B48" s="5" t="s">
        <v>67</v>
      </c>
      <c r="C48" s="6">
        <v>0.444994</v>
      </c>
      <c r="D48" s="7">
        <v>667.49099999999999</v>
      </c>
      <c r="E48" s="7">
        <v>1668.7275</v>
      </c>
      <c r="F48" s="7">
        <v>2002.4729999999997</v>
      </c>
      <c r="AMH48" s="9"/>
      <c r="AMI48" s="9"/>
    </row>
    <row r="49" spans="1:1023" s="8" customFormat="1" x14ac:dyDescent="0.2">
      <c r="A49" s="5" t="s">
        <v>68</v>
      </c>
      <c r="B49" s="5" t="s">
        <v>69</v>
      </c>
      <c r="C49" s="6">
        <v>0.45129999999999998</v>
      </c>
      <c r="D49" s="7">
        <v>676.95</v>
      </c>
      <c r="E49" s="7">
        <v>1692.375</v>
      </c>
      <c r="F49" s="7">
        <v>2030.8499999999997</v>
      </c>
      <c r="AMH49" s="9"/>
      <c r="AMI49" s="9"/>
    </row>
    <row r="50" spans="1:1023" s="8" customFormat="1" x14ac:dyDescent="0.2">
      <c r="A50" s="5" t="s">
        <v>68</v>
      </c>
      <c r="B50" s="5" t="s">
        <v>70</v>
      </c>
      <c r="C50" s="6">
        <v>0.55006999999999995</v>
      </c>
      <c r="D50" s="7">
        <v>825.10500000000002</v>
      </c>
      <c r="E50" s="7">
        <v>2062.7624999999998</v>
      </c>
      <c r="F50" s="7">
        <v>2475.3149999999996</v>
      </c>
      <c r="AMH50" s="9"/>
      <c r="AMI50" s="9"/>
    </row>
    <row r="51" spans="1:1023" s="8" customFormat="1" x14ac:dyDescent="0.2">
      <c r="A51" s="5" t="s">
        <v>68</v>
      </c>
      <c r="B51" s="5" t="s">
        <v>71</v>
      </c>
      <c r="C51" s="6">
        <v>0.32702500000000001</v>
      </c>
      <c r="D51" s="7">
        <v>490.53750000000002</v>
      </c>
      <c r="E51" s="7">
        <v>1226.34375</v>
      </c>
      <c r="F51" s="7">
        <v>1471.6125</v>
      </c>
      <c r="AMH51" s="9"/>
      <c r="AMI51" s="9"/>
    </row>
    <row r="52" spans="1:1023" s="8" customFormat="1" x14ac:dyDescent="0.2">
      <c r="A52" s="5" t="s">
        <v>72</v>
      </c>
      <c r="B52" s="5" t="s">
        <v>73</v>
      </c>
      <c r="C52" s="6">
        <v>0.569469</v>
      </c>
      <c r="D52" s="7">
        <v>854.20350000000008</v>
      </c>
      <c r="E52" s="7">
        <v>2135.50875</v>
      </c>
      <c r="F52" s="7">
        <v>2562.6104999999998</v>
      </c>
      <c r="AMH52" s="9"/>
      <c r="AMI52" s="9"/>
    </row>
    <row r="53" spans="1:1023" s="8" customFormat="1" x14ac:dyDescent="0.2">
      <c r="A53" s="5" t="s">
        <v>74</v>
      </c>
      <c r="B53" s="5" t="s">
        <v>75</v>
      </c>
      <c r="C53" s="6">
        <v>0.85447600000000001</v>
      </c>
      <c r="D53" s="7">
        <v>1281.7140000000002</v>
      </c>
      <c r="E53" s="7">
        <v>3204.2849999999999</v>
      </c>
      <c r="F53" s="7">
        <v>3845.1419999999998</v>
      </c>
      <c r="AMH53" s="9"/>
      <c r="AMI53" s="9"/>
    </row>
    <row r="54" spans="1:1023" s="8" customFormat="1" x14ac:dyDescent="0.2">
      <c r="A54" s="5" t="s">
        <v>74</v>
      </c>
      <c r="B54" s="5" t="s">
        <v>76</v>
      </c>
      <c r="C54" s="6">
        <v>0.95852099999999996</v>
      </c>
      <c r="D54" s="7">
        <v>1437.7814999999998</v>
      </c>
      <c r="E54" s="7">
        <v>3594.4537499999997</v>
      </c>
      <c r="F54" s="7">
        <v>4313.3445000000002</v>
      </c>
      <c r="AMH54" s="9"/>
      <c r="AMI54" s="9"/>
    </row>
    <row r="55" spans="1:1023" s="8" customFormat="1" x14ac:dyDescent="0.2">
      <c r="A55" s="5" t="s">
        <v>77</v>
      </c>
      <c r="B55" s="5" t="s">
        <v>78</v>
      </c>
      <c r="C55" s="6">
        <v>0.43252600000000002</v>
      </c>
      <c r="D55" s="7">
        <v>648.78899999999999</v>
      </c>
      <c r="E55" s="7">
        <v>1621.9725000000001</v>
      </c>
      <c r="F55" s="7">
        <v>1946.3670000000002</v>
      </c>
      <c r="AMH55" s="9"/>
      <c r="AMI55" s="9"/>
    </row>
    <row r="56" spans="1:1023" s="8" customFormat="1" x14ac:dyDescent="0.2">
      <c r="A56" s="5" t="s">
        <v>77</v>
      </c>
      <c r="B56" s="5" t="s">
        <v>79</v>
      </c>
      <c r="C56" s="6">
        <v>0.29525699999999999</v>
      </c>
      <c r="D56" s="7">
        <v>442.88550000000004</v>
      </c>
      <c r="E56" s="7">
        <v>1107.2137499999999</v>
      </c>
      <c r="F56" s="7">
        <v>1328.6564999999998</v>
      </c>
      <c r="AMH56" s="9"/>
      <c r="AMI56" s="9"/>
    </row>
    <row r="57" spans="1:1023" s="8" customFormat="1" x14ac:dyDescent="0.2">
      <c r="A57" s="5" t="s">
        <v>77</v>
      </c>
      <c r="B57" s="5" t="s">
        <v>80</v>
      </c>
      <c r="C57" s="6">
        <v>0.31743300000000002</v>
      </c>
      <c r="D57" s="7">
        <v>476.14950000000005</v>
      </c>
      <c r="E57" s="7">
        <v>1190.37375</v>
      </c>
      <c r="F57" s="7">
        <v>1428.4485000000002</v>
      </c>
      <c r="AMH57" s="9"/>
      <c r="AMI57" s="9"/>
    </row>
    <row r="58" spans="1:1023" s="8" customFormat="1" x14ac:dyDescent="0.2">
      <c r="A58" s="5" t="s">
        <v>77</v>
      </c>
      <c r="B58" s="5" t="s">
        <v>81</v>
      </c>
      <c r="C58" s="6">
        <v>0.36323800000000001</v>
      </c>
      <c r="D58" s="7">
        <v>544.85700000000008</v>
      </c>
      <c r="E58" s="7">
        <v>1362.1424999999999</v>
      </c>
      <c r="F58" s="7">
        <v>1634.5709999999999</v>
      </c>
      <c r="AMH58" s="9"/>
      <c r="AMI58" s="9"/>
    </row>
    <row r="59" spans="1:1023" s="8" customFormat="1" x14ac:dyDescent="0.2">
      <c r="A59" s="5" t="s">
        <v>77</v>
      </c>
      <c r="B59" s="5" t="s">
        <v>82</v>
      </c>
      <c r="C59" s="6">
        <v>0.42971900000000002</v>
      </c>
      <c r="D59" s="7">
        <v>644.57850000000008</v>
      </c>
      <c r="E59" s="7">
        <v>1611.44625</v>
      </c>
      <c r="F59" s="7">
        <v>1933.7355</v>
      </c>
      <c r="AMH59" s="9"/>
      <c r="AMI59" s="9"/>
    </row>
    <row r="60" spans="1:1023" s="8" customFormat="1" x14ac:dyDescent="0.2">
      <c r="A60" s="5" t="s">
        <v>77</v>
      </c>
      <c r="B60" s="5" t="s">
        <v>83</v>
      </c>
      <c r="C60" s="6">
        <v>0.31328899999999998</v>
      </c>
      <c r="D60" s="7">
        <v>469.93349999999998</v>
      </c>
      <c r="E60" s="7">
        <v>1174.83375</v>
      </c>
      <c r="F60" s="7">
        <v>1409.8004999999998</v>
      </c>
      <c r="AMH60" s="9"/>
      <c r="AMI60" s="9"/>
    </row>
    <row r="61" spans="1:1023" s="8" customFormat="1" x14ac:dyDescent="0.2">
      <c r="A61" s="5" t="s">
        <v>84</v>
      </c>
      <c r="B61" s="5" t="s">
        <v>85</v>
      </c>
      <c r="C61" s="6">
        <v>0.30287900000000001</v>
      </c>
      <c r="D61" s="7">
        <v>454.31850000000003</v>
      </c>
      <c r="E61" s="7">
        <v>1135.7962500000001</v>
      </c>
      <c r="F61" s="7">
        <v>1362.9555</v>
      </c>
      <c r="AMH61" s="9"/>
      <c r="AMI61" s="9"/>
    </row>
    <row r="62" spans="1:1023" s="8" customFormat="1" x14ac:dyDescent="0.2">
      <c r="A62" s="5" t="s">
        <v>86</v>
      </c>
      <c r="B62" s="5" t="s">
        <v>87</v>
      </c>
      <c r="C62" s="6">
        <v>0.28881200000000001</v>
      </c>
      <c r="D62" s="7">
        <v>433.21800000000002</v>
      </c>
      <c r="E62" s="7">
        <v>1083.0450000000001</v>
      </c>
      <c r="F62" s="7">
        <v>1299.654</v>
      </c>
      <c r="AMH62" s="9"/>
      <c r="AMI62" s="9"/>
    </row>
    <row r="63" spans="1:1023" s="8" customFormat="1" x14ac:dyDescent="0.2">
      <c r="A63" s="5" t="s">
        <v>86</v>
      </c>
      <c r="B63" s="5" t="s">
        <v>88</v>
      </c>
      <c r="C63" s="6">
        <v>0.44251800000000002</v>
      </c>
      <c r="D63" s="7">
        <v>663.77700000000016</v>
      </c>
      <c r="E63" s="7">
        <v>1659.4425000000001</v>
      </c>
      <c r="F63" s="7">
        <v>1991.3309999999999</v>
      </c>
      <c r="AMH63" s="9"/>
      <c r="AMI63" s="9"/>
    </row>
    <row r="64" spans="1:1023" s="8" customFormat="1" x14ac:dyDescent="0.2">
      <c r="A64" s="5" t="s">
        <v>86</v>
      </c>
      <c r="B64" s="5" t="s">
        <v>89</v>
      </c>
      <c r="C64" s="6">
        <v>0.48863200000000001</v>
      </c>
      <c r="D64" s="7">
        <v>732.94800000000009</v>
      </c>
      <c r="E64" s="7">
        <v>1832.3700000000001</v>
      </c>
      <c r="F64" s="7">
        <v>2198.8439999999996</v>
      </c>
      <c r="AMH64" s="9"/>
      <c r="AMI64" s="9"/>
    </row>
    <row r="65" spans="1:1023" s="8" customFormat="1" x14ac:dyDescent="0.2">
      <c r="A65" s="5" t="s">
        <v>86</v>
      </c>
      <c r="B65" s="5" t="s">
        <v>90</v>
      </c>
      <c r="C65" s="6">
        <v>0.53679600000000005</v>
      </c>
      <c r="D65" s="7">
        <v>805.19400000000007</v>
      </c>
      <c r="E65" s="7">
        <v>2012.9850000000001</v>
      </c>
      <c r="F65" s="7">
        <v>2415.5820000000003</v>
      </c>
      <c r="AMH65" s="9"/>
      <c r="AMI65" s="9"/>
    </row>
    <row r="66" spans="1:1023" s="8" customFormat="1" x14ac:dyDescent="0.2">
      <c r="A66" s="5" t="s">
        <v>86</v>
      </c>
      <c r="B66" s="5" t="s">
        <v>91</v>
      </c>
      <c r="C66" s="6">
        <v>0.557473</v>
      </c>
      <c r="D66" s="7">
        <v>836.20950000000005</v>
      </c>
      <c r="E66" s="7">
        <v>2090.5237499999998</v>
      </c>
      <c r="F66" s="7">
        <v>2508.6284999999998</v>
      </c>
      <c r="AMH66" s="9"/>
      <c r="AMI66" s="9"/>
    </row>
    <row r="67" spans="1:1023" s="8" customFormat="1" x14ac:dyDescent="0.2">
      <c r="A67" s="5" t="s">
        <v>86</v>
      </c>
      <c r="B67" s="5" t="s">
        <v>92</v>
      </c>
      <c r="C67" s="6">
        <v>0.648675</v>
      </c>
      <c r="D67" s="7">
        <v>973.01250000000016</v>
      </c>
      <c r="E67" s="7">
        <v>2432.53125</v>
      </c>
      <c r="F67" s="7">
        <v>2919.0374999999999</v>
      </c>
      <c r="AMH67" s="9"/>
      <c r="AMI67" s="9"/>
    </row>
    <row r="68" spans="1:1023" s="8" customFormat="1" x14ac:dyDescent="0.2">
      <c r="A68" s="5" t="s">
        <v>93</v>
      </c>
      <c r="B68" s="5" t="s">
        <v>94</v>
      </c>
      <c r="C68" s="6">
        <v>0.36571900000000002</v>
      </c>
      <c r="D68" s="7">
        <v>548.57850000000008</v>
      </c>
      <c r="E68" s="7">
        <v>1371.44625</v>
      </c>
      <c r="F68" s="7">
        <v>1645.7355</v>
      </c>
      <c r="AMH68" s="9"/>
      <c r="AMI68" s="9"/>
    </row>
    <row r="69" spans="1:1023" s="8" customFormat="1" x14ac:dyDescent="0.2">
      <c r="A69" s="5" t="s">
        <v>93</v>
      </c>
      <c r="B69" s="5" t="s">
        <v>95</v>
      </c>
      <c r="C69" s="6">
        <v>0.33858100000000002</v>
      </c>
      <c r="D69" s="7">
        <v>507.87150000000003</v>
      </c>
      <c r="E69" s="7">
        <v>1269.67875</v>
      </c>
      <c r="F69" s="7">
        <v>1523.6145000000001</v>
      </c>
      <c r="AMH69" s="9"/>
      <c r="AMI69" s="9"/>
    </row>
    <row r="70" spans="1:1023" s="8" customFormat="1" x14ac:dyDescent="0.2">
      <c r="A70" s="5" t="s">
        <v>93</v>
      </c>
      <c r="B70" s="5" t="s">
        <v>96</v>
      </c>
      <c r="C70" s="6">
        <v>0.32600699999999999</v>
      </c>
      <c r="D70" s="7">
        <v>489.01050000000004</v>
      </c>
      <c r="E70" s="7">
        <v>1222.5262499999999</v>
      </c>
      <c r="F70" s="7">
        <v>1467.0314999999998</v>
      </c>
      <c r="AMH70" s="9"/>
      <c r="AMI70" s="9"/>
    </row>
    <row r="71" spans="1:1023" s="8" customFormat="1" x14ac:dyDescent="0.2">
      <c r="A71" s="5" t="s">
        <v>97</v>
      </c>
      <c r="B71" s="5" t="s">
        <v>98</v>
      </c>
      <c r="C71" s="6">
        <v>0.52630200000000005</v>
      </c>
      <c r="D71" s="7">
        <v>789.45300000000009</v>
      </c>
      <c r="E71" s="7">
        <v>1973.6325000000002</v>
      </c>
      <c r="F71" s="7">
        <v>2368.3590000000004</v>
      </c>
      <c r="AMH71" s="9"/>
      <c r="AMI71" s="9"/>
    </row>
    <row r="72" spans="1:1023" s="8" customFormat="1" x14ac:dyDescent="0.2">
      <c r="A72" s="5" t="s">
        <v>97</v>
      </c>
      <c r="B72" s="5" t="s">
        <v>99</v>
      </c>
      <c r="C72" s="6">
        <v>0.56763699999999995</v>
      </c>
      <c r="D72" s="7">
        <v>851.45550000000003</v>
      </c>
      <c r="E72" s="7">
        <v>2128.6387499999996</v>
      </c>
      <c r="F72" s="7">
        <v>2554.3664999999996</v>
      </c>
      <c r="AMH72" s="9"/>
      <c r="AMI72" s="9"/>
    </row>
    <row r="73" spans="1:1023" s="8" customFormat="1" x14ac:dyDescent="0.2">
      <c r="A73" s="5" t="s">
        <v>97</v>
      </c>
      <c r="B73" s="5" t="s">
        <v>100</v>
      </c>
      <c r="C73" s="6">
        <v>0.52815000000000001</v>
      </c>
      <c r="D73" s="7">
        <v>792.22500000000002</v>
      </c>
      <c r="E73" s="7">
        <v>1980.5625</v>
      </c>
      <c r="F73" s="7">
        <v>2376.6750000000002</v>
      </c>
      <c r="AMH73" s="9"/>
      <c r="AMI73" s="9"/>
    </row>
    <row r="74" spans="1:1023" s="8" customFormat="1" x14ac:dyDescent="0.2">
      <c r="A74" s="5" t="s">
        <v>97</v>
      </c>
      <c r="B74" s="5" t="s">
        <v>101</v>
      </c>
      <c r="C74" s="6">
        <v>0.56111800000000001</v>
      </c>
      <c r="D74" s="7">
        <v>841.67700000000002</v>
      </c>
      <c r="E74" s="7">
        <v>2104.1925000000001</v>
      </c>
      <c r="F74" s="7">
        <v>2525.0309999999999</v>
      </c>
      <c r="AMH74" s="9"/>
      <c r="AMI74" s="9"/>
    </row>
    <row r="75" spans="1:1023" s="8" customFormat="1" x14ac:dyDescent="0.2">
      <c r="A75" s="5" t="s">
        <v>97</v>
      </c>
      <c r="B75" s="5" t="s">
        <v>102</v>
      </c>
      <c r="C75" s="6">
        <v>0.47406799999999999</v>
      </c>
      <c r="D75" s="7">
        <v>711.10199999999998</v>
      </c>
      <c r="E75" s="7">
        <v>1777.7549999999999</v>
      </c>
      <c r="F75" s="7">
        <v>2133.306</v>
      </c>
      <c r="AMH75" s="9"/>
      <c r="AMI75" s="9"/>
    </row>
    <row r="76" spans="1:1023" s="8" customFormat="1" x14ac:dyDescent="0.2">
      <c r="A76" s="5" t="s">
        <v>97</v>
      </c>
      <c r="B76" s="5" t="s">
        <v>103</v>
      </c>
      <c r="C76" s="6">
        <v>1.0873390000000001</v>
      </c>
      <c r="D76" s="7">
        <v>1631.0085000000001</v>
      </c>
      <c r="E76" s="7">
        <v>4077.5212500000002</v>
      </c>
      <c r="F76" s="7">
        <v>4893.0254999999997</v>
      </c>
      <c r="AMH76" s="9"/>
      <c r="AMI76" s="9"/>
    </row>
    <row r="77" spans="1:1023" s="8" customFormat="1" x14ac:dyDescent="0.2">
      <c r="A77" s="5" t="s">
        <v>97</v>
      </c>
      <c r="B77" s="5" t="s">
        <v>104</v>
      </c>
      <c r="C77" s="6">
        <v>1.0771729999999999</v>
      </c>
      <c r="D77" s="7">
        <v>1615.7595000000001</v>
      </c>
      <c r="E77" s="7">
        <v>4039.3987499999998</v>
      </c>
      <c r="F77" s="7">
        <v>4847.2784999999994</v>
      </c>
      <c r="AMH77" s="9"/>
      <c r="AMI77" s="9"/>
    </row>
    <row r="78" spans="1:1023" s="8" customFormat="1" x14ac:dyDescent="0.2">
      <c r="A78" s="5" t="s">
        <v>97</v>
      </c>
      <c r="B78" s="5" t="s">
        <v>105</v>
      </c>
      <c r="C78" s="6">
        <v>0.86635700000000004</v>
      </c>
      <c r="D78" s="7">
        <v>1299.5355000000002</v>
      </c>
      <c r="E78" s="7">
        <v>3248.8387500000003</v>
      </c>
      <c r="F78" s="7">
        <v>3898.6064999999999</v>
      </c>
      <c r="AMH78" s="9"/>
      <c r="AMI78" s="9"/>
    </row>
    <row r="79" spans="1:1023" s="8" customFormat="1" x14ac:dyDescent="0.2">
      <c r="A79" s="5" t="s">
        <v>97</v>
      </c>
      <c r="B79" s="5" t="s">
        <v>106</v>
      </c>
      <c r="C79" s="6">
        <v>0.65654100000000004</v>
      </c>
      <c r="D79" s="7">
        <v>984.81150000000014</v>
      </c>
      <c r="E79" s="7">
        <v>2462.0287499999999</v>
      </c>
      <c r="F79" s="7">
        <v>2954.4345000000003</v>
      </c>
      <c r="AMH79" s="9"/>
      <c r="AMI79" s="9"/>
    </row>
    <row r="80" spans="1:1023" s="8" customFormat="1" x14ac:dyDescent="0.2">
      <c r="A80" s="5" t="s">
        <v>97</v>
      </c>
      <c r="B80" s="5" t="s">
        <v>107</v>
      </c>
      <c r="C80" s="6">
        <v>0.69840599999999997</v>
      </c>
      <c r="D80" s="7">
        <v>1047.6090000000002</v>
      </c>
      <c r="E80" s="7">
        <v>2619.0225</v>
      </c>
      <c r="F80" s="7">
        <v>3142.8269999999998</v>
      </c>
      <c r="AMH80" s="9"/>
      <c r="AMI80" s="9"/>
    </row>
    <row r="81" spans="1:1023" s="8" customFormat="1" x14ac:dyDescent="0.2">
      <c r="A81" s="5" t="s">
        <v>97</v>
      </c>
      <c r="B81" s="5" t="s">
        <v>108</v>
      </c>
      <c r="C81" s="6">
        <v>0.71616400000000002</v>
      </c>
      <c r="D81" s="7">
        <v>1074.2460000000001</v>
      </c>
      <c r="E81" s="7">
        <v>2685.6150000000002</v>
      </c>
      <c r="F81" s="7">
        <v>3222.7379999999998</v>
      </c>
      <c r="AMH81" s="9"/>
      <c r="AMI81" s="9"/>
    </row>
    <row r="82" spans="1:1023" s="8" customFormat="1" x14ac:dyDescent="0.2">
      <c r="A82" s="5" t="s">
        <v>97</v>
      </c>
      <c r="B82" s="5" t="s">
        <v>109</v>
      </c>
      <c r="C82" s="6">
        <v>0.74144600000000005</v>
      </c>
      <c r="D82" s="7">
        <v>1112.1690000000001</v>
      </c>
      <c r="E82" s="7">
        <v>2780.4225000000001</v>
      </c>
      <c r="F82" s="7">
        <v>3336.5070000000001</v>
      </c>
      <c r="AMH82" s="9"/>
      <c r="AMI82" s="9"/>
    </row>
    <row r="83" spans="1:1023" s="8" customFormat="1" x14ac:dyDescent="0.2">
      <c r="A83" s="5" t="s">
        <v>97</v>
      </c>
      <c r="B83" s="5" t="s">
        <v>110</v>
      </c>
      <c r="C83" s="6">
        <v>0.81652800000000003</v>
      </c>
      <c r="D83" s="7">
        <v>1224.7920000000001</v>
      </c>
      <c r="E83" s="7">
        <v>3061.98</v>
      </c>
      <c r="F83" s="7">
        <v>3674.3759999999997</v>
      </c>
      <c r="AMH83" s="9"/>
      <c r="AMI83" s="9"/>
    </row>
    <row r="84" spans="1:1023" s="8" customFormat="1" x14ac:dyDescent="0.2">
      <c r="A84" s="5" t="s">
        <v>97</v>
      </c>
      <c r="B84" s="5" t="s">
        <v>111</v>
      </c>
      <c r="C84" s="6">
        <v>0.71941100000000002</v>
      </c>
      <c r="D84" s="7">
        <v>1079.1165000000001</v>
      </c>
      <c r="E84" s="7">
        <v>2697.7912500000002</v>
      </c>
      <c r="F84" s="7">
        <v>3237.3494999999998</v>
      </c>
      <c r="AMH84" s="9"/>
      <c r="AMI84" s="9"/>
    </row>
    <row r="85" spans="1:1023" s="8" customFormat="1" x14ac:dyDescent="0.2">
      <c r="A85" s="5" t="s">
        <v>97</v>
      </c>
      <c r="B85" s="5" t="s">
        <v>112</v>
      </c>
      <c r="C85" s="6">
        <v>0.86822900000000003</v>
      </c>
      <c r="D85" s="7">
        <v>1302.3435000000002</v>
      </c>
      <c r="E85" s="7">
        <v>3255.8587500000003</v>
      </c>
      <c r="F85" s="7">
        <v>3907.0304999999998</v>
      </c>
      <c r="AMH85" s="9"/>
      <c r="AMI85" s="9"/>
    </row>
    <row r="86" spans="1:1023" s="8" customFormat="1" x14ac:dyDescent="0.2">
      <c r="A86" s="5" t="s">
        <v>97</v>
      </c>
      <c r="B86" s="5" t="s">
        <v>113</v>
      </c>
      <c r="C86" s="6">
        <v>0.95762700000000001</v>
      </c>
      <c r="D86" s="7">
        <v>1436.4405000000002</v>
      </c>
      <c r="E86" s="7">
        <v>3591.1012500000002</v>
      </c>
      <c r="F86" s="7">
        <v>4309.3215</v>
      </c>
    </row>
    <row r="87" spans="1:1023" s="8" customFormat="1" x14ac:dyDescent="0.2">
      <c r="A87" s="5" t="s">
        <v>97</v>
      </c>
      <c r="B87" s="5" t="s">
        <v>114</v>
      </c>
      <c r="C87" s="6">
        <v>0.81098899999999996</v>
      </c>
      <c r="D87" s="7">
        <v>1216.4835</v>
      </c>
      <c r="E87" s="7">
        <v>3041.2087499999998</v>
      </c>
      <c r="F87" s="7">
        <v>3649.4504999999995</v>
      </c>
    </row>
    <row r="88" spans="1:1023" s="8" customFormat="1" x14ac:dyDescent="0.2">
      <c r="A88" s="5" t="s">
        <v>97</v>
      </c>
      <c r="B88" s="5" t="s">
        <v>115</v>
      </c>
      <c r="C88" s="6">
        <v>1.070492</v>
      </c>
      <c r="D88" s="7">
        <v>1605.7380000000001</v>
      </c>
      <c r="E88" s="7">
        <v>4014.3449999999998</v>
      </c>
      <c r="F88" s="7">
        <v>4817.2139999999999</v>
      </c>
    </row>
    <row r="89" spans="1:1023" s="8" customFormat="1" x14ac:dyDescent="0.2">
      <c r="A89" s="5" t="s">
        <v>97</v>
      </c>
      <c r="B89" s="5" t="s">
        <v>116</v>
      </c>
      <c r="C89" s="6">
        <v>0.92452500000000004</v>
      </c>
      <c r="D89" s="7">
        <v>1386.7875000000001</v>
      </c>
      <c r="E89" s="7">
        <v>3466.96875</v>
      </c>
      <c r="F89" s="7">
        <v>4160.3624999999993</v>
      </c>
    </row>
    <row r="90" spans="1:1023" s="8" customFormat="1" x14ac:dyDescent="0.2">
      <c r="A90" s="5" t="s">
        <v>97</v>
      </c>
      <c r="B90" s="5" t="s">
        <v>117</v>
      </c>
      <c r="C90" s="6">
        <v>0.78758399999999995</v>
      </c>
      <c r="D90" s="7">
        <v>1181.3760000000002</v>
      </c>
      <c r="E90" s="7">
        <v>2953.4399999999996</v>
      </c>
      <c r="F90" s="7">
        <v>3544.1279999999992</v>
      </c>
    </row>
    <row r="91" spans="1:1023" s="8" customFormat="1" x14ac:dyDescent="0.2">
      <c r="A91" s="5" t="s">
        <v>97</v>
      </c>
      <c r="B91" s="5" t="s">
        <v>118</v>
      </c>
      <c r="C91" s="6">
        <v>0.87900800000000001</v>
      </c>
      <c r="D91" s="7">
        <v>1318.5119999999999</v>
      </c>
      <c r="E91" s="7">
        <v>3296.28</v>
      </c>
      <c r="F91" s="7">
        <v>3955.5360000000001</v>
      </c>
    </row>
    <row r="92" spans="1:1023" s="8" customFormat="1" x14ac:dyDescent="0.2">
      <c r="A92" s="5" t="s">
        <v>97</v>
      </c>
      <c r="B92" s="5" t="s">
        <v>119</v>
      </c>
      <c r="C92" s="6">
        <v>0.79413800000000001</v>
      </c>
      <c r="D92" s="7">
        <v>1191.2070000000001</v>
      </c>
      <c r="E92" s="7">
        <v>2978.0174999999999</v>
      </c>
      <c r="F92" s="7">
        <v>3573.6210000000001</v>
      </c>
    </row>
    <row r="93" spans="1:1023" s="8" customFormat="1" x14ac:dyDescent="0.2">
      <c r="A93" s="5" t="s">
        <v>97</v>
      </c>
      <c r="B93" s="5" t="s">
        <v>120</v>
      </c>
      <c r="C93" s="6">
        <v>1.073661</v>
      </c>
      <c r="D93" s="7">
        <v>1610.4915000000001</v>
      </c>
      <c r="E93" s="7">
        <v>4026.2287499999998</v>
      </c>
      <c r="F93" s="7">
        <v>4831.4745000000003</v>
      </c>
    </row>
    <row r="94" spans="1:1023" s="8" customFormat="1" x14ac:dyDescent="0.2">
      <c r="A94" s="5" t="s">
        <v>97</v>
      </c>
      <c r="B94" s="5" t="s">
        <v>121</v>
      </c>
      <c r="C94" s="6">
        <v>1.015835</v>
      </c>
      <c r="D94" s="7">
        <v>1523.7525000000001</v>
      </c>
      <c r="E94" s="7">
        <v>3809.3812500000004</v>
      </c>
      <c r="F94" s="7">
        <v>4571.2574999999997</v>
      </c>
    </row>
    <row r="95" spans="1:1023" s="8" customFormat="1" x14ac:dyDescent="0.2">
      <c r="A95" s="5" t="s">
        <v>97</v>
      </c>
      <c r="B95" s="5" t="s">
        <v>122</v>
      </c>
      <c r="C95" s="6">
        <v>0.85699599999999998</v>
      </c>
      <c r="D95" s="7">
        <v>1285.4939999999999</v>
      </c>
      <c r="E95" s="7">
        <v>3213.7350000000001</v>
      </c>
      <c r="F95" s="7">
        <v>3856.4819999999995</v>
      </c>
    </row>
    <row r="96" spans="1:1023" s="8" customFormat="1" x14ac:dyDescent="0.2">
      <c r="A96" s="5" t="s">
        <v>123</v>
      </c>
      <c r="B96" s="5" t="s">
        <v>124</v>
      </c>
      <c r="C96" s="6">
        <v>0.33629999999999999</v>
      </c>
      <c r="D96" s="7">
        <v>504.45</v>
      </c>
      <c r="E96" s="7">
        <v>1261.125</v>
      </c>
      <c r="F96" s="7">
        <v>1513.35</v>
      </c>
    </row>
    <row r="97" spans="1:6" s="8" customFormat="1" x14ac:dyDescent="0.2">
      <c r="A97" s="5" t="s">
        <v>123</v>
      </c>
      <c r="B97" s="5" t="s">
        <v>125</v>
      </c>
      <c r="C97" s="6">
        <v>0.28712100000000002</v>
      </c>
      <c r="D97" s="7">
        <v>430.68150000000009</v>
      </c>
      <c r="E97" s="7">
        <v>1076.7037500000001</v>
      </c>
      <c r="F97" s="7">
        <v>1292.0445</v>
      </c>
    </row>
    <row r="98" spans="1:6" s="8" customFormat="1" x14ac:dyDescent="0.2">
      <c r="A98" s="5" t="s">
        <v>123</v>
      </c>
      <c r="B98" s="5" t="s">
        <v>126</v>
      </c>
      <c r="C98" s="6">
        <v>0.32019799999999998</v>
      </c>
      <c r="D98" s="7">
        <v>480.29700000000003</v>
      </c>
      <c r="E98" s="7">
        <v>1200.7424999999998</v>
      </c>
      <c r="F98" s="7">
        <v>1440.8909999999998</v>
      </c>
    </row>
    <row r="99" spans="1:6" s="8" customFormat="1" x14ac:dyDescent="0.2">
      <c r="A99" s="5" t="s">
        <v>123</v>
      </c>
      <c r="B99" s="5" t="s">
        <v>127</v>
      </c>
      <c r="C99" s="6">
        <v>0.41248600000000002</v>
      </c>
      <c r="D99" s="7">
        <v>618.72900000000004</v>
      </c>
      <c r="E99" s="7">
        <v>1546.8225</v>
      </c>
      <c r="F99" s="7">
        <v>1856.1870000000001</v>
      </c>
    </row>
    <row r="100" spans="1:6" s="8" customFormat="1" x14ac:dyDescent="0.2">
      <c r="A100" s="5" t="s">
        <v>123</v>
      </c>
      <c r="B100" s="5" t="s">
        <v>128</v>
      </c>
      <c r="C100" s="6">
        <v>0.53914799999999996</v>
      </c>
      <c r="D100" s="7">
        <v>808.72199999999998</v>
      </c>
      <c r="E100" s="7">
        <v>2021.8049999999998</v>
      </c>
      <c r="F100" s="7">
        <v>2426.1659999999997</v>
      </c>
    </row>
    <row r="101" spans="1:6" s="8" customFormat="1" x14ac:dyDescent="0.2">
      <c r="A101" s="5" t="s">
        <v>123</v>
      </c>
      <c r="B101" s="5" t="s">
        <v>129</v>
      </c>
      <c r="C101" s="6">
        <v>0.59159399999999995</v>
      </c>
      <c r="D101" s="7">
        <v>887.39099999999996</v>
      </c>
      <c r="E101" s="7">
        <v>2218.4775</v>
      </c>
      <c r="F101" s="7">
        <v>2662.1729999999998</v>
      </c>
    </row>
    <row r="102" spans="1:6" s="8" customFormat="1" x14ac:dyDescent="0.2">
      <c r="A102" s="5" t="s">
        <v>123</v>
      </c>
      <c r="B102" s="5" t="s">
        <v>130</v>
      </c>
      <c r="C102" s="6">
        <v>0.54381699999999999</v>
      </c>
      <c r="D102" s="7">
        <v>815.72550000000012</v>
      </c>
      <c r="E102" s="7">
        <v>2039.31375</v>
      </c>
      <c r="F102" s="7">
        <v>2447.1765</v>
      </c>
    </row>
    <row r="103" spans="1:6" s="8" customFormat="1" x14ac:dyDescent="0.2">
      <c r="A103" s="5" t="s">
        <v>123</v>
      </c>
      <c r="B103" s="5" t="s">
        <v>131</v>
      </c>
      <c r="C103" s="6">
        <v>0.62096799999999996</v>
      </c>
      <c r="D103" s="7">
        <v>931.452</v>
      </c>
      <c r="E103" s="7">
        <v>2328.6299999999997</v>
      </c>
      <c r="F103" s="7">
        <v>2794.3559999999998</v>
      </c>
    </row>
    <row r="104" spans="1:6" s="8" customFormat="1" x14ac:dyDescent="0.2">
      <c r="A104" s="5" t="s">
        <v>123</v>
      </c>
      <c r="B104" s="5" t="s">
        <v>132</v>
      </c>
      <c r="C104" s="6">
        <v>0.57414699999999996</v>
      </c>
      <c r="D104" s="7">
        <v>861.22050000000002</v>
      </c>
      <c r="E104" s="7">
        <v>2153.05125</v>
      </c>
      <c r="F104" s="7">
        <v>2583.6614999999997</v>
      </c>
    </row>
    <row r="105" spans="1:6" s="8" customFormat="1" x14ac:dyDescent="0.2">
      <c r="A105" s="5" t="s">
        <v>133</v>
      </c>
      <c r="B105" s="5" t="s">
        <v>134</v>
      </c>
      <c r="C105" s="6">
        <v>0.59530300000000003</v>
      </c>
      <c r="D105" s="7">
        <v>892.95450000000017</v>
      </c>
      <c r="E105" s="7">
        <v>2232.38625</v>
      </c>
      <c r="F105" s="7">
        <v>2678.8634999999999</v>
      </c>
    </row>
    <row r="106" spans="1:6" s="8" customFormat="1" x14ac:dyDescent="0.2">
      <c r="A106" s="5" t="s">
        <v>133</v>
      </c>
      <c r="B106" s="5" t="s">
        <v>135</v>
      </c>
      <c r="C106" s="6">
        <v>0.56160600000000005</v>
      </c>
      <c r="D106" s="7">
        <v>842.40900000000011</v>
      </c>
      <c r="E106" s="7">
        <v>2106.0225</v>
      </c>
      <c r="F106" s="7">
        <v>2527.2270000000003</v>
      </c>
    </row>
    <row r="107" spans="1:6" s="8" customFormat="1" x14ac:dyDescent="0.2">
      <c r="A107" s="5" t="s">
        <v>133</v>
      </c>
      <c r="B107" s="5" t="s">
        <v>136</v>
      </c>
      <c r="C107" s="6">
        <v>0.57901400000000003</v>
      </c>
      <c r="D107" s="7">
        <v>868.52100000000007</v>
      </c>
      <c r="E107" s="7">
        <v>2171.3025000000002</v>
      </c>
      <c r="F107" s="7">
        <v>2605.5630000000001</v>
      </c>
    </row>
    <row r="108" spans="1:6" s="8" customFormat="1" x14ac:dyDescent="0.2">
      <c r="A108" s="5" t="s">
        <v>133</v>
      </c>
      <c r="B108" s="5" t="s">
        <v>137</v>
      </c>
      <c r="C108" s="6">
        <v>0.63348099999999996</v>
      </c>
      <c r="D108" s="7">
        <v>950.22150000000011</v>
      </c>
      <c r="E108" s="7">
        <v>2375.55375</v>
      </c>
      <c r="F108" s="7">
        <v>2850.6644999999994</v>
      </c>
    </row>
    <row r="109" spans="1:6" s="8" customFormat="1" x14ac:dyDescent="0.2">
      <c r="A109" s="5" t="s">
        <v>133</v>
      </c>
      <c r="B109" s="5" t="s">
        <v>138</v>
      </c>
      <c r="C109" s="6">
        <v>0.543933</v>
      </c>
      <c r="D109" s="7">
        <v>815.8995000000001</v>
      </c>
      <c r="E109" s="7">
        <v>2039.74875</v>
      </c>
      <c r="F109" s="7">
        <v>2447.6985</v>
      </c>
    </row>
    <row r="110" spans="1:6" s="8" customFormat="1" x14ac:dyDescent="0.2">
      <c r="A110" s="5" t="s">
        <v>133</v>
      </c>
      <c r="B110" s="5" t="s">
        <v>139</v>
      </c>
      <c r="C110" s="6">
        <v>0.59834399999999999</v>
      </c>
      <c r="D110" s="7">
        <v>897.51600000000008</v>
      </c>
      <c r="E110" s="7">
        <v>2243.79</v>
      </c>
      <c r="F110" s="7">
        <v>2692.5480000000002</v>
      </c>
    </row>
    <row r="111" spans="1:6" s="8" customFormat="1" x14ac:dyDescent="0.2">
      <c r="A111" s="5" t="s">
        <v>133</v>
      </c>
      <c r="B111" s="5" t="s">
        <v>140</v>
      </c>
      <c r="C111" s="6">
        <v>0.52647600000000006</v>
      </c>
      <c r="D111" s="7">
        <v>789.71400000000017</v>
      </c>
      <c r="E111" s="7">
        <v>1974.2850000000003</v>
      </c>
      <c r="F111" s="7">
        <v>2369.1420000000003</v>
      </c>
    </row>
    <row r="112" spans="1:6" s="8" customFormat="1" x14ac:dyDescent="0.2">
      <c r="A112" s="5" t="s">
        <v>133</v>
      </c>
      <c r="B112" s="5" t="s">
        <v>141</v>
      </c>
      <c r="C112" s="6">
        <v>0.55123</v>
      </c>
      <c r="D112" s="7">
        <v>826.84500000000003</v>
      </c>
      <c r="E112" s="7">
        <v>2067.1125000000002</v>
      </c>
      <c r="F112" s="7">
        <v>2480.5349999999999</v>
      </c>
    </row>
    <row r="113" spans="1:6" s="8" customFormat="1" x14ac:dyDescent="0.2">
      <c r="A113" s="5" t="s">
        <v>133</v>
      </c>
      <c r="B113" s="5" t="s">
        <v>142</v>
      </c>
      <c r="C113" s="6">
        <v>0.56862900000000005</v>
      </c>
      <c r="D113" s="7">
        <v>852.94350000000009</v>
      </c>
      <c r="E113" s="7">
        <v>2132.3587500000003</v>
      </c>
      <c r="F113" s="7">
        <v>2558.8305</v>
      </c>
    </row>
    <row r="114" spans="1:6" s="8" customFormat="1" x14ac:dyDescent="0.2">
      <c r="A114" s="5" t="s">
        <v>133</v>
      </c>
      <c r="B114" s="5" t="s">
        <v>143</v>
      </c>
      <c r="C114" s="6">
        <v>0.64763000000000004</v>
      </c>
      <c r="D114" s="7">
        <v>971.44500000000005</v>
      </c>
      <c r="E114" s="7">
        <v>2428.6125000000002</v>
      </c>
      <c r="F114" s="7">
        <v>2914.335</v>
      </c>
    </row>
    <row r="115" spans="1:6" s="8" customFormat="1" x14ac:dyDescent="0.2">
      <c r="A115" s="5" t="s">
        <v>133</v>
      </c>
      <c r="B115" s="5" t="s">
        <v>144</v>
      </c>
      <c r="C115" s="6">
        <v>0.53548600000000002</v>
      </c>
      <c r="D115" s="7">
        <v>803.22900000000004</v>
      </c>
      <c r="E115" s="7">
        <v>2008.0725</v>
      </c>
      <c r="F115" s="7">
        <v>2409.6869999999999</v>
      </c>
    </row>
    <row r="116" spans="1:6" s="8" customFormat="1" x14ac:dyDescent="0.2">
      <c r="A116" s="5" t="s">
        <v>145</v>
      </c>
      <c r="B116" s="5" t="s">
        <v>146</v>
      </c>
      <c r="C116" s="6">
        <v>0.36747000000000002</v>
      </c>
      <c r="D116" s="7">
        <v>551.20500000000004</v>
      </c>
      <c r="E116" s="7">
        <v>1378.0125</v>
      </c>
      <c r="F116" s="7">
        <v>1653.615</v>
      </c>
    </row>
  </sheetData>
  <printOptions horizontalCentered="1"/>
  <pageMargins left="0.39370078740157483" right="0.39370078740157483" top="0.98425196850393704" bottom="0.78740157480314965" header="0.59055118110236227" footer="0.51181102362204722"/>
  <pageSetup paperSize="9" scale="80" firstPageNumber="0" pageOrder="overThenDown" orientation="portrait" r:id="rId1"/>
  <headerFooter>
    <oddHeader>&amp;C&amp;"Euphemia,Normale"&amp;12FRINGE BENEFIT 2025
AUTOVEICOLI ELETTRICI FUORI PRODUZIONE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Elettrico OUT</vt:lpstr>
      <vt:lpstr>'Elettrico OUT'!Area_stampa</vt:lpstr>
      <vt:lpstr>'Elettrico OUT'!Titoli_stampa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Cilione Marco</dc:creator>
  <cp:lastModifiedBy>Cilione Marco</cp:lastModifiedBy>
  <dcterms:created xsi:type="dcterms:W3CDTF">2024-12-17T09:42:01Z</dcterms:created>
  <dcterms:modified xsi:type="dcterms:W3CDTF">2024-12-17T09:42:29Z</dcterms:modified>
</cp:coreProperties>
</file>